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Леонтьева Валентина Юрьевна\на сайт ВОШ 2024-2025\На сайт\"/>
    </mc:Choice>
  </mc:AlternateContent>
  <bookViews>
    <workbookView xWindow="0" yWindow="0" windowWidth="28800" windowHeight="11730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_xlnm._FilterDatabase" localSheetId="5" hidden="1">'10 класс'!$A$15:$U$15</definedName>
    <definedName name="_xlnm._FilterDatabase" localSheetId="6" hidden="1">'11 класс'!$A$15:$U$15</definedName>
    <definedName name="_xlnm._FilterDatabase" localSheetId="0" hidden="1">'5 класс'!$A$15:$R$15</definedName>
    <definedName name="_xlnm._FilterDatabase" localSheetId="1" hidden="1">'6 класс'!$A$15:$R$15</definedName>
    <definedName name="_xlnm._FilterDatabase" localSheetId="2" hidden="1">'7 класс'!$A$15:$T$15</definedName>
    <definedName name="_xlnm._FilterDatabase" localSheetId="3" hidden="1">'8 класс'!$A$15:$T$15</definedName>
    <definedName name="_xlnm._FilterDatabase" localSheetId="4" hidden="1">'9 класс'!$A$15:$U$15</definedName>
  </definedNames>
  <calcPr calcId="162913"/>
</workbook>
</file>

<file path=xl/calcChain.xml><?xml version="1.0" encoding="utf-8"?>
<calcChain xmlns="http://schemas.openxmlformats.org/spreadsheetml/2006/main">
  <c r="O49" i="1" l="1"/>
  <c r="Q49" i="1" s="1"/>
  <c r="O55" i="1"/>
  <c r="Q55" i="1" s="1"/>
  <c r="O56" i="1"/>
  <c r="Q56" i="1" s="1"/>
  <c r="O53" i="1"/>
  <c r="Q53" i="1" s="1"/>
  <c r="O38" i="1"/>
  <c r="Q38" i="1" s="1"/>
  <c r="O26" i="1"/>
  <c r="Q26" i="1" s="1"/>
  <c r="O51" i="1"/>
  <c r="Q51" i="1" s="1"/>
  <c r="O32" i="1"/>
  <c r="Q32" i="1" s="1"/>
  <c r="O28" i="1"/>
  <c r="Q28" i="1" s="1"/>
  <c r="O27" i="1"/>
  <c r="Q27" i="1" s="1"/>
  <c r="O17" i="1"/>
  <c r="Q17" i="1" s="1"/>
  <c r="O22" i="1"/>
  <c r="Q22" i="1" s="1"/>
  <c r="O19" i="1"/>
  <c r="Q19" i="1" s="1"/>
  <c r="O35" i="1"/>
  <c r="Q35" i="1" s="1"/>
  <c r="O33" i="1"/>
  <c r="Q33" i="1" s="1"/>
  <c r="O29" i="1"/>
  <c r="Q29" i="1" s="1"/>
  <c r="O43" i="1"/>
  <c r="Q43" i="1" s="1"/>
  <c r="O46" i="1"/>
  <c r="Q46" i="1" s="1"/>
  <c r="O39" i="1"/>
  <c r="Q39" i="1" s="1"/>
  <c r="O18" i="1"/>
  <c r="Q18" i="1" s="1"/>
  <c r="O36" i="1"/>
  <c r="Q36" i="1" s="1"/>
  <c r="O30" i="1"/>
  <c r="Q30" i="1" s="1"/>
  <c r="O16" i="1"/>
  <c r="Q16" i="1" s="1"/>
  <c r="O21" i="1"/>
  <c r="Q21" i="1" s="1"/>
  <c r="O20" i="1"/>
  <c r="Q20" i="1" s="1"/>
  <c r="O34" i="1"/>
  <c r="Q34" i="1" s="1"/>
  <c r="O25" i="1"/>
  <c r="Q25" i="1" s="1"/>
  <c r="O23" i="1"/>
  <c r="Q23" i="1" s="1"/>
  <c r="O54" i="1"/>
  <c r="Q54" i="1" s="1"/>
  <c r="O44" i="1"/>
  <c r="Q44" i="1" s="1"/>
  <c r="O40" i="1"/>
  <c r="Q40" i="1" s="1"/>
  <c r="O24" i="1"/>
  <c r="Q24" i="1" s="1"/>
  <c r="O31" i="1"/>
  <c r="Q31" i="1" s="1"/>
  <c r="O47" i="1"/>
  <c r="Q47" i="1" s="1"/>
  <c r="O37" i="1"/>
  <c r="Q37" i="1" s="1"/>
  <c r="O45" i="1"/>
  <c r="Q45" i="1" s="1"/>
  <c r="O41" i="1"/>
  <c r="Q41" i="1" s="1"/>
  <c r="O48" i="1"/>
  <c r="Q48" i="1" s="1"/>
  <c r="O52" i="1"/>
  <c r="Q52" i="1" s="1"/>
  <c r="O50" i="1"/>
  <c r="Q50" i="1" s="1"/>
  <c r="O42" i="1"/>
  <c r="Q42" i="1" s="1"/>
  <c r="O33" i="2"/>
  <c r="Q33" i="2" s="1"/>
  <c r="O16" i="2"/>
  <c r="Q16" i="2" s="1"/>
  <c r="O32" i="2"/>
  <c r="Q32" i="2" s="1"/>
  <c r="O20" i="2"/>
  <c r="Q20" i="2" s="1"/>
  <c r="O34" i="2"/>
  <c r="Q34" i="2" s="1"/>
  <c r="O28" i="2"/>
  <c r="Q28" i="2" s="1"/>
  <c r="O17" i="2"/>
  <c r="Q17" i="2" s="1"/>
  <c r="O18" i="2"/>
  <c r="Q18" i="2" s="1"/>
  <c r="O26" i="2"/>
  <c r="Q26" i="2" s="1"/>
  <c r="O19" i="2"/>
  <c r="Q19" i="2" s="1"/>
  <c r="O21" i="2"/>
  <c r="Q21" i="2" s="1"/>
  <c r="O22" i="2"/>
  <c r="Q22" i="2" s="1"/>
  <c r="O29" i="2"/>
  <c r="Q29" i="2" s="1"/>
  <c r="O30" i="2"/>
  <c r="Q30" i="2" s="1"/>
  <c r="O23" i="2"/>
  <c r="Q23" i="2" s="1"/>
  <c r="O24" i="2"/>
  <c r="Q24" i="2" s="1"/>
  <c r="O39" i="2"/>
  <c r="Q39" i="2" s="1"/>
  <c r="O38" i="2"/>
  <c r="Q38" i="2" s="1"/>
  <c r="O37" i="2"/>
  <c r="Q37" i="2" s="1"/>
  <c r="O27" i="2"/>
  <c r="Q27" i="2" s="1"/>
  <c r="O31" i="2"/>
  <c r="Q31" i="2" s="1"/>
  <c r="O36" i="2"/>
  <c r="Q36" i="2" s="1"/>
  <c r="O40" i="2"/>
  <c r="Q40" i="2" s="1"/>
  <c r="O35" i="2"/>
  <c r="Q35" i="2" s="1"/>
  <c r="O25" i="2"/>
  <c r="Q25" i="2" s="1"/>
  <c r="Q20" i="4"/>
  <c r="S20" i="4" s="1"/>
  <c r="Q23" i="4"/>
  <c r="S23" i="4" s="1"/>
  <c r="Q25" i="4"/>
  <c r="S25" i="4" s="1"/>
  <c r="Q27" i="4"/>
  <c r="S27" i="4" s="1"/>
  <c r="Q16" i="4"/>
  <c r="S16" i="4" s="1"/>
  <c r="Q17" i="4"/>
  <c r="S17" i="4" s="1"/>
  <c r="Q21" i="4"/>
  <c r="S21" i="4" s="1"/>
  <c r="Q24" i="4"/>
  <c r="S24" i="4" s="1"/>
  <c r="Q22" i="4"/>
  <c r="S22" i="4" s="1"/>
  <c r="Q18" i="4"/>
  <c r="S18" i="4" s="1"/>
  <c r="Q26" i="4"/>
  <c r="S26" i="4" s="1"/>
  <c r="Q28" i="4"/>
  <c r="S28" i="4" s="1"/>
  <c r="Q19" i="4"/>
  <c r="S19" i="4" s="1"/>
  <c r="Q18" i="3"/>
  <c r="S18" i="3" s="1"/>
  <c r="Q17" i="3"/>
  <c r="S17" i="3" s="1"/>
  <c r="Q16" i="3"/>
  <c r="S16" i="3" s="1"/>
  <c r="Q24" i="3"/>
  <c r="S24" i="3" s="1"/>
  <c r="Q21" i="3"/>
  <c r="S21" i="3" s="1"/>
  <c r="Q23" i="3"/>
  <c r="S23" i="3" s="1"/>
  <c r="Q22" i="3"/>
  <c r="S22" i="3" s="1"/>
  <c r="Q20" i="3"/>
  <c r="S20" i="3" s="1"/>
  <c r="Q19" i="3"/>
  <c r="S19" i="3" s="1"/>
  <c r="R21" i="7" l="1"/>
  <c r="T21" i="7" s="1"/>
  <c r="R16" i="7"/>
  <c r="T16" i="7" s="1"/>
  <c r="R20" i="7"/>
  <c r="T20" i="7" s="1"/>
  <c r="R17" i="7"/>
  <c r="T17" i="7" s="1"/>
  <c r="R22" i="7"/>
  <c r="T22" i="7" s="1"/>
  <c r="R19" i="7"/>
  <c r="T19" i="7" s="1"/>
  <c r="R18" i="7"/>
  <c r="T18" i="7" s="1"/>
  <c r="R18" i="6"/>
  <c r="T18" i="6" s="1"/>
  <c r="R19" i="6"/>
  <c r="T19" i="6" s="1"/>
  <c r="R17" i="6"/>
  <c r="T17" i="6" s="1"/>
  <c r="R16" i="6"/>
  <c r="T16" i="6" s="1"/>
  <c r="R27" i="5"/>
  <c r="T27" i="5" s="1"/>
  <c r="R22" i="5"/>
  <c r="T22" i="5" s="1"/>
  <c r="R17" i="5"/>
  <c r="T17" i="5" s="1"/>
  <c r="R26" i="5"/>
  <c r="T26" i="5" s="1"/>
  <c r="R21" i="5"/>
  <c r="T21" i="5" s="1"/>
  <c r="R18" i="5"/>
  <c r="T18" i="5" s="1"/>
  <c r="R20" i="5"/>
  <c r="T20" i="5" s="1"/>
  <c r="R19" i="5"/>
  <c r="T19" i="5" s="1"/>
  <c r="R23" i="5"/>
  <c r="T23" i="5" s="1"/>
  <c r="R16" i="5"/>
  <c r="T16" i="5" s="1"/>
  <c r="R24" i="5"/>
  <c r="T24" i="5" s="1"/>
  <c r="R25" i="5"/>
  <c r="T25" i="5" s="1"/>
</calcChain>
</file>

<file path=xl/sharedStrings.xml><?xml version="1.0" encoding="utf-8"?>
<sst xmlns="http://schemas.openxmlformats.org/spreadsheetml/2006/main" count="1098" uniqueCount="208">
  <si>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</si>
  <si>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</si>
  <si>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</si>
  <si>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</si>
  <si>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</si>
  <si>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</si>
  <si>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</si>
  <si>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</si>
  <si>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</si>
  <si>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</si>
  <si>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</si>
  <si>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</si>
  <si>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</si>
  <si>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</si>
  <si>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</si>
  <si>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</si>
  <si>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</si>
  <si>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</si>
  <si>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</si>
  <si>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ИСТ-902</t>
  </si>
  <si>
    <t>ИСТ-903</t>
  </si>
  <si>
    <t>ИСТ-904</t>
  </si>
  <si>
    <t>ИСТ-905</t>
  </si>
  <si>
    <t>ИСТ-906</t>
  </si>
  <si>
    <t>ИСТ-907</t>
  </si>
  <si>
    <t>ИСТ-908</t>
  </si>
  <si>
    <t>ИСТ-909</t>
  </si>
  <si>
    <t>ИСТ-910</t>
  </si>
  <si>
    <t>ИСТ-911</t>
  </si>
  <si>
    <t>ИСТ-912</t>
  </si>
  <si>
    <t>ИСТ-914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</si>
  <si>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</si>
  <si>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</si>
  <si>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</si>
  <si>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</si>
  <si>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</si>
  <si>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</si>
  <si>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ИСТ-1001</t>
  </si>
  <si>
    <t>ИСТ-1002</t>
  </si>
  <si>
    <t>ИСТ-1003</t>
  </si>
  <si>
    <t>ИСТ-1004</t>
  </si>
  <si>
    <t>ИСТ-1005</t>
  </si>
  <si>
    <t>ИСТ-1006</t>
  </si>
  <si>
    <t>ИСТ-1007</t>
  </si>
  <si>
    <t>ИСТ-1008</t>
  </si>
  <si>
    <t>ИСТ-1009</t>
  </si>
  <si>
    <t>ИСТ-1010</t>
  </si>
  <si>
    <t>ИСТ-1011</t>
  </si>
  <si>
    <t>ИСТ-701</t>
  </si>
  <si>
    <t>ИСТ-702</t>
  </si>
  <si>
    <t>ИСТ-704</t>
  </si>
  <si>
    <t>ИСТ-705</t>
  </si>
  <si>
    <t>ИСТ-706</t>
  </si>
  <si>
    <t>ИСТ-707</t>
  </si>
  <si>
    <t>ИСТ-708</t>
  </si>
  <si>
    <t>ИСТ-709</t>
  </si>
  <si>
    <t>ИСТ-711</t>
  </si>
  <si>
    <t>ИСТ-802</t>
  </si>
  <si>
    <t>ИСТ-803</t>
  </si>
  <si>
    <t>ИСТ-804</t>
  </si>
  <si>
    <t>ИСТ-805</t>
  </si>
  <si>
    <t>ИСТ-806</t>
  </si>
  <si>
    <t>ИСТ-807</t>
  </si>
  <si>
    <t>ИСТ-808</t>
  </si>
  <si>
    <t>ИСТ-810</t>
  </si>
  <si>
    <t>ИСТ-811</t>
  </si>
  <si>
    <t>ИСТ-812</t>
  </si>
  <si>
    <t>ИСТ-813</t>
  </si>
  <si>
    <t>ИСТ-814</t>
  </si>
  <si>
    <t>ИСТ-815</t>
  </si>
  <si>
    <t>ИСТ-601</t>
  </si>
  <si>
    <t>ИСТ-602</t>
  </si>
  <si>
    <t>ИСТ-604</t>
  </si>
  <si>
    <t>ИСТ-605</t>
  </si>
  <si>
    <t>ИСТ-607</t>
  </si>
  <si>
    <t>ИСТ-608</t>
  </si>
  <si>
    <t>ИСТ-609</t>
  </si>
  <si>
    <t>ИСТ-610</t>
  </si>
  <si>
    <t>ИСТ-614</t>
  </si>
  <si>
    <t>ИСТ-615</t>
  </si>
  <si>
    <t>ИСТ-616</t>
  </si>
  <si>
    <t>ИСТ-618</t>
  </si>
  <si>
    <t>ИСТ-619</t>
  </si>
  <si>
    <t>ИСТ-620</t>
  </si>
  <si>
    <t>ИСТ-621</t>
  </si>
  <si>
    <t>ИСТ-622</t>
  </si>
  <si>
    <t>ИСТ-623</t>
  </si>
  <si>
    <t>ИСТ-624</t>
  </si>
  <si>
    <t>ИСТ-626</t>
  </si>
  <si>
    <t>ИСТ-627</t>
  </si>
  <si>
    <t>ИСТ-628</t>
  </si>
  <si>
    <t>ИСТ-629</t>
  </si>
  <si>
    <t>ИСТ-630</t>
  </si>
  <si>
    <t>ИСТ-631</t>
  </si>
  <si>
    <t>ИСТ-632</t>
  </si>
  <si>
    <t>ИСТ-501</t>
  </si>
  <si>
    <t>ИСТ-502</t>
  </si>
  <si>
    <t>ИСТ-504</t>
  </si>
  <si>
    <t>ИСТ-505</t>
  </si>
  <si>
    <t>ИСТ-506</t>
  </si>
  <si>
    <t>ИСТ-507</t>
  </si>
  <si>
    <t>ИСТ-508</t>
  </si>
  <si>
    <t>ИСТ-509</t>
  </si>
  <si>
    <t>ИСТ-510</t>
  </si>
  <si>
    <t>ИСТ-511</t>
  </si>
  <si>
    <t>ИСТ-512</t>
  </si>
  <si>
    <t>ИСТ-513</t>
  </si>
  <si>
    <t>ИСТ-515</t>
  </si>
  <si>
    <t>ИСТ-516</t>
  </si>
  <si>
    <t>ИСТ-517</t>
  </si>
  <si>
    <t>ИСТ-519</t>
  </si>
  <si>
    <t>ИСТ-520</t>
  </si>
  <si>
    <t>ИСТ-521</t>
  </si>
  <si>
    <t>ИСТ-522</t>
  </si>
  <si>
    <t>ИСТ-523</t>
  </si>
  <si>
    <t>ИСТ-524</t>
  </si>
  <si>
    <t>ИСТ-525</t>
  </si>
  <si>
    <t>ИСТ-526</t>
  </si>
  <si>
    <t>ИСТ-527</t>
  </si>
  <si>
    <t>ИСТ-528</t>
  </si>
  <si>
    <t>ИСТ-529</t>
  </si>
  <si>
    <t>ИСТ-531</t>
  </si>
  <si>
    <t>ИСТ-532</t>
  </si>
  <si>
    <t>ИСТ-533</t>
  </si>
  <si>
    <t>ИСТ-534</t>
  </si>
  <si>
    <t>ИСТ-535</t>
  </si>
  <si>
    <t>ИСТ-536</t>
  </si>
  <si>
    <t>ИСТ-537</t>
  </si>
  <si>
    <t>ИСТ-538</t>
  </si>
  <si>
    <t>ИСТ-539</t>
  </si>
  <si>
    <t>ИСТ-540</t>
  </si>
  <si>
    <t>ИСТ-541</t>
  </si>
  <si>
    <t>ИСТ-542</t>
  </si>
  <si>
    <t>ИСТ-543</t>
  </si>
  <si>
    <t>ИСТ-544</t>
  </si>
  <si>
    <t>ИСТ-545</t>
  </si>
  <si>
    <t>МАОУ "СОШ №1" г. Чебоксары</t>
  </si>
  <si>
    <t>5А</t>
  </si>
  <si>
    <t>5Б</t>
  </si>
  <si>
    <t>5Г</t>
  </si>
  <si>
    <t>6Г</t>
  </si>
  <si>
    <t>5Д</t>
  </si>
  <si>
    <t>5Е</t>
  </si>
  <si>
    <t>5В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</si>
  <si>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</si>
  <si>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</si>
  <si>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</si>
  <si>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</si>
  <si>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</si>
  <si>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</si>
  <si>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</si>
  <si>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12 класс</t>
  </si>
  <si>
    <t>13 класс</t>
  </si>
  <si>
    <t>14 класс</t>
  </si>
  <si>
    <t>16 класс</t>
  </si>
  <si>
    <t>Смирнова Кристина Григорьевна</t>
  </si>
  <si>
    <t xml:space="preserve">Семенова Анастасия Анатольевна </t>
  </si>
  <si>
    <t>Егорова Ольга Петровна</t>
  </si>
  <si>
    <t>участник</t>
  </si>
  <si>
    <t>призер</t>
  </si>
  <si>
    <t>победитель</t>
  </si>
  <si>
    <t>6Б</t>
  </si>
  <si>
    <t>6В</t>
  </si>
  <si>
    <t>6Д</t>
  </si>
  <si>
    <t>Дворянская Наталия Сергеевна</t>
  </si>
  <si>
    <t>7А</t>
  </si>
  <si>
    <t>7Г</t>
  </si>
  <si>
    <t>7Д</t>
  </si>
  <si>
    <t>8А</t>
  </si>
  <si>
    <t>8Д</t>
  </si>
  <si>
    <t>8В</t>
  </si>
  <si>
    <t>8Б</t>
  </si>
  <si>
    <t>8Г</t>
  </si>
  <si>
    <t xml:space="preserve">Егорова Ольга Петровна </t>
  </si>
  <si>
    <t>9А</t>
  </si>
  <si>
    <t>9Г</t>
  </si>
  <si>
    <t>10А</t>
  </si>
  <si>
    <t>Семенова Анастасия Анатольевна</t>
  </si>
  <si>
    <t>11А</t>
  </si>
  <si>
    <t xml:space="preserve">Смиронова Кристина Григорьевна </t>
  </si>
  <si>
    <t xml:space="preserve">Смирнова Кристина Григорьевна </t>
  </si>
  <si>
    <t>Протокол школьного этапа этапа всероссийской олимпиады школьников по истории в 2024-2025 уч.г., 5 класс</t>
  </si>
  <si>
    <r>
      <t>Количество участников:</t>
    </r>
    <r>
      <rPr>
        <b/>
        <i/>
        <sz val="11"/>
        <color theme="1"/>
        <rFont val="Arial"/>
        <family val="2"/>
        <charset val="204"/>
      </rPr>
      <t xml:space="preserve"> 41</t>
    </r>
  </si>
  <si>
    <t>Дата проведения: 10.10.2024</t>
  </si>
  <si>
    <t>Место проведения: МАОУ "СОШ №1" г. Чебоксары</t>
  </si>
  <si>
    <t xml:space="preserve">Председатель жюри: Егорова Ольга Петровна, учитель истории и обществознания </t>
  </si>
  <si>
    <t xml:space="preserve">Члены жюри: Смирнова Кристина Григорьевна, учитель истории и обществознания </t>
  </si>
  <si>
    <t xml:space="preserve">Семенова Анастасия Анатольевна, учитель истории и обществознания </t>
  </si>
  <si>
    <t xml:space="preserve">Дворянская Наталия Сергеевна, учитель истории и обществознания </t>
  </si>
  <si>
    <r>
      <t xml:space="preserve">Протокол школьного этапа этапа всероссийской олимпиады школьников по истории в 2024-2025 уч.г., </t>
    </r>
    <r>
      <rPr>
        <b/>
        <i/>
        <sz val="11"/>
        <color theme="1"/>
        <rFont val="Arial"/>
        <family val="2"/>
        <charset val="204"/>
      </rPr>
      <t>6</t>
    </r>
    <r>
      <rPr>
        <b/>
        <sz val="11"/>
        <color theme="1"/>
        <rFont val="Arial"/>
        <family val="2"/>
        <charset val="204"/>
      </rPr>
      <t xml:space="preserve"> класс</t>
    </r>
  </si>
  <si>
    <r>
      <t>Количество участников:</t>
    </r>
    <r>
      <rPr>
        <b/>
        <i/>
        <sz val="11"/>
        <color theme="1"/>
        <rFont val="Arial"/>
        <family val="2"/>
        <charset val="204"/>
      </rPr>
      <t xml:space="preserve"> 25</t>
    </r>
  </si>
  <si>
    <r>
      <t xml:space="preserve">Место проведения: </t>
    </r>
    <r>
      <rPr>
        <b/>
        <i/>
        <sz val="11"/>
        <color theme="1"/>
        <rFont val="Arial"/>
        <family val="2"/>
        <charset val="204"/>
      </rPr>
      <t>МАОУ "СОШ №1" г. Чебоксары</t>
    </r>
  </si>
  <si>
    <r>
      <t xml:space="preserve">Члены жюри: </t>
    </r>
    <r>
      <rPr>
        <b/>
        <i/>
        <sz val="11"/>
        <color theme="1"/>
        <rFont val="Arial"/>
        <family val="2"/>
        <charset val="204"/>
      </rPr>
      <t xml:space="preserve">Смирнова Кристина Григорьевна, учитель истории и обществознания </t>
    </r>
  </si>
  <si>
    <r>
      <t xml:space="preserve">Дата проведения: </t>
    </r>
    <r>
      <rPr>
        <b/>
        <i/>
        <sz val="11"/>
        <color theme="1"/>
        <rFont val="Arial"/>
        <family val="2"/>
        <charset val="204"/>
      </rPr>
      <t>10.10.2024</t>
    </r>
  </si>
  <si>
    <r>
      <t>Количество участников:</t>
    </r>
    <r>
      <rPr>
        <b/>
        <i/>
        <sz val="11"/>
        <color theme="1"/>
        <rFont val="Arial"/>
        <family val="2"/>
        <charset val="204"/>
      </rPr>
      <t xml:space="preserve"> 9</t>
    </r>
  </si>
  <si>
    <t>Протокол школьного этапа этапа всероссийской олимпиады школьников по истории в 2024-2025 уч.г., 7 класс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</si>
  <si>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theme="1"/>
        <rFont val="Arial"/>
        <family val="2"/>
        <charset val="204"/>
      </rPr>
      <t>истории</t>
    </r>
    <r>
      <rPr>
        <b/>
        <sz val="11"/>
        <color theme="1"/>
        <rFont val="Arial"/>
        <family val="2"/>
        <charset val="204"/>
      </rPr>
      <t xml:space="preserve"> в 2024-2025 уч.г., 8 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</si>
  <si>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theme="1"/>
        <rFont val="Arial"/>
        <family val="2"/>
        <charset val="204"/>
      </rPr>
      <t>истории</t>
    </r>
    <r>
      <rPr>
        <b/>
        <sz val="11"/>
        <color theme="1"/>
        <rFont val="Arial"/>
        <family val="2"/>
        <charset val="204"/>
      </rPr>
      <t xml:space="preserve"> в 2024-2025 уч.г., 9 класс</t>
    </r>
  </si>
  <si>
    <t>Количество участников:12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</si>
  <si>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theme="1"/>
        <rFont val="Arial"/>
        <family val="2"/>
        <charset val="204"/>
      </rPr>
      <t>истории</t>
    </r>
    <r>
      <rPr>
        <b/>
        <sz val="11"/>
        <color theme="1"/>
        <rFont val="Arial"/>
        <family val="2"/>
        <charset val="204"/>
      </rPr>
      <t xml:space="preserve"> в 2024-2025 уч.г., </t>
    </r>
    <r>
      <rPr>
        <b/>
        <i/>
        <sz val="11"/>
        <color theme="1"/>
        <rFont val="Arial"/>
        <family val="2"/>
        <charset val="204"/>
      </rPr>
      <t>10</t>
    </r>
    <r>
      <rPr>
        <b/>
        <sz val="11"/>
        <color theme="1"/>
        <rFont val="Arial"/>
        <family val="2"/>
        <charset val="204"/>
      </rPr>
      <t xml:space="preserve"> класс</t>
    </r>
  </si>
  <si>
    <r>
      <t>Количество участников:</t>
    </r>
    <r>
      <rPr>
        <b/>
        <i/>
        <sz val="11"/>
        <color theme="1"/>
        <rFont val="Arial"/>
        <family val="2"/>
        <charset val="204"/>
      </rPr>
      <t xml:space="preserve"> 4</t>
    </r>
  </si>
  <si>
    <t>Председатель жюри: Егорова Ольга Петровна, учитель истории и обществознания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</si>
  <si>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theme="1"/>
        <rFont val="Arial"/>
        <family val="2"/>
        <charset val="204"/>
      </rPr>
      <t>истории</t>
    </r>
    <r>
      <rPr>
        <b/>
        <sz val="11"/>
        <color theme="1"/>
        <rFont val="Arial"/>
        <family val="2"/>
        <charset val="204"/>
      </rPr>
      <t xml:space="preserve"> в 2024-2025 уч.г., 11 класс</t>
    </r>
  </si>
  <si>
    <r>
      <t>Количество участников:</t>
    </r>
    <r>
      <rPr>
        <b/>
        <i/>
        <sz val="11"/>
        <color theme="1"/>
        <rFont val="Arial"/>
        <family val="2"/>
        <charset val="204"/>
      </rPr>
      <t xml:space="preserve"> 7</t>
    </r>
  </si>
  <si>
    <t xml:space="preserve"> Егорова Ольга Петровна</t>
  </si>
  <si>
    <t>Зверева Татьяна Николаевна, преподаватель МХК</t>
  </si>
  <si>
    <t>Зверева Татьяна Николаевна</t>
  </si>
  <si>
    <r>
      <t>Количество участников:</t>
    </r>
    <r>
      <rPr>
        <b/>
        <i/>
        <sz val="11"/>
        <color theme="1"/>
        <rFont val="Arial"/>
        <family val="2"/>
        <charset val="204"/>
      </rPr>
      <t xml:space="preserve"> 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</si>
</sst>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i/>
      <sz val="1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47">
    <xf numFmtId="0" fontId="0" fillId="0" borderId="0" xfId="0"/>
    <xf numFmtId="0" fontId="22" fillId="0" borderId="0" xfId="1" applyFont="1" applyAlignment="1">
      <alignment horizontal="center" vertical="top" wrapText="1"/>
    </xf>
    <xf numFmtId="0" fontId="23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Alignment="1">
      <alignment vertical="top"/>
    </xf>
    <xf numFmtId="0" fontId="21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Alignment="1">
      <alignment horizontal="left" vertical="top" wrapText="1"/>
    </xf>
    <xf numFmtId="0" fontId="21" fillId="0" borderId="0" xfId="1" applyFont="1" applyAlignment="1">
      <alignment horizontal="left" vertical="top" wrapText="1"/>
    </xf>
    <xf numFmtId="0" fontId="17" fillId="0" borderId="0" xfId="1" applyFont="1" applyAlignment="1">
      <alignment horizontal="center" vertical="top" wrapText="1"/>
    </xf>
    <xf numFmtId="1" fontId="17" fillId="0" borderId="0" xfId="1" applyNumberFormat="1" applyFont="1" applyAlignment="1">
      <alignment horizontal="center" vertical="top" wrapText="1"/>
    </xf>
    <xf numFmtId="0" fontId="21" fillId="0" borderId="0" xfId="1" applyFont="1" applyAlignment="1">
      <alignment horizontal="left" vertical="top"/>
    </xf>
    <xf numFmtId="0" fontId="21" fillId="0" borderId="0" xfId="1" applyFont="1"/>
    <xf numFmtId="0" fontId="17" fillId="0" borderId="11" xfId="1" applyFont="1" applyBorder="1" applyAlignment="1">
      <alignment horizontal="left" vertical="top" wrapText="1"/>
    </xf>
    <xf numFmtId="0" fontId="21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1" fontId="21" fillId="0" borderId="0" xfId="1" applyNumberFormat="1" applyFont="1" applyAlignment="1">
      <alignment horizontal="center" vertical="top" wrapText="1"/>
    </xf>
    <xf numFmtId="0" fontId="21" fillId="0" borderId="0" xfId="1" applyFont="1" applyAlignment="1">
      <alignment horizontal="center" vertical="top" wrapText="1"/>
    </xf>
    <xf numFmtId="1" fontId="17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1" fontId="17" fillId="0" borderId="11" xfId="1" applyNumberFormat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4" xfId="1" applyFont="1" applyBorder="1" applyAlignment="1">
      <alignment horizontal="center" vertical="top" wrapText="1"/>
    </xf>
    <xf numFmtId="0" fontId="21" fillId="0" borderId="15" xfId="1" applyFont="1" applyBorder="1" applyAlignment="1">
      <alignment horizontal="center" vertical="top" wrapText="1"/>
    </xf>
    <xf numFmtId="0" fontId="21" fillId="0" borderId="0" xfId="1" applyFont="1" applyAlignment="1">
      <alignment horizontal="center" vertical="top" wrapText="1"/>
    </xf>
    <xf numFmtId="0" fontId="22" fillId="0" borderId="0" xfId="1" applyFont="1" applyAlignment="1">
      <alignment horizontal="left" vertical="top" wrapText="1"/>
    </xf>
    <xf numFmtId="0" fontId="22" fillId="0" borderId="0" xfId="1" applyFont="1" applyAlignment="1">
      <alignment horizontal="center" vertical="top" wrapText="1"/>
    </xf>
    <xf numFmtId="0" fontId="22" fillId="0" borderId="0" xfId="1" applyFont="1" applyAlignment="1">
      <alignment horizontal="left" vertical="top" wrapText="1"/>
    </xf>
    <xf numFmtId="0" fontId="22" fillId="0" borderId="0" xfId="1" applyFont="1" applyAlignment="1">
      <alignment horizontal="center" vertical="top" wrapText="1"/>
    </xf>
    <xf numFmtId="10" fontId="21" fillId="0" borderId="11" xfId="1" applyNumberFormat="1" applyFont="1" applyBorder="1" applyAlignment="1">
      <alignment horizontal="center" vertical="top" wrapText="1"/>
    </xf>
    <xf numFmtId="0" fontId="24" fillId="0" borderId="11" xfId="1" applyFont="1" applyBorder="1" applyAlignment="1">
      <alignment horizontal="left" vertical="top" wrapText="1"/>
    </xf>
    <xf numFmtId="0" fontId="21" fillId="0" borderId="0" xfId="1" applyFont="1" applyAlignment="1">
      <alignment horizontal="left" vertical="top" wrapText="1"/>
    </xf>
    <xf numFmtId="0" fontId="21" fillId="0" borderId="0" xfId="1" applyFont="1" applyAlignment="1">
      <alignment horizontal="center" vertical="top" wrapText="1"/>
    </xf>
    <xf numFmtId="0" fontId="22" fillId="0" borderId="0" xfId="1" applyFont="1" applyAlignment="1">
      <alignment horizontal="left" vertical="top" wrapText="1"/>
    </xf>
    <xf numFmtId="0" fontId="25" fillId="0" borderId="0" xfId="1" applyFont="1" applyAlignment="1">
      <alignment horizontal="center" vertical="top" wrapText="1"/>
    </xf>
    <xf numFmtId="0" fontId="25" fillId="0" borderId="0" xfId="1" applyFont="1" applyAlignment="1">
      <alignment horizontal="left" vertical="top"/>
    </xf>
    <xf numFmtId="0" fontId="22" fillId="0" borderId="0" xfId="1" applyFont="1" applyAlignment="1">
      <alignment horizontal="left" vertical="top"/>
    </xf>
    <xf numFmtId="0" fontId="22" fillId="0" borderId="0" xfId="1" applyFont="1" applyAlignment="1">
      <alignment horizontal="left"/>
    </xf>
    <xf numFmtId="0" fontId="26" fillId="0" borderId="0" xfId="1" applyFont="1" applyAlignment="1">
      <alignment horizontal="left" vertical="top" wrapText="1"/>
    </xf>
    <xf numFmtId="0" fontId="27" fillId="0" borderId="0" xfId="1" applyFont="1" applyAlignment="1">
      <alignment horizontal="left" vertical="top" wrapText="1"/>
    </xf>
    <xf numFmtId="0" fontId="25" fillId="0" borderId="0" xfId="1" applyFont="1" applyAlignment="1">
      <alignment horizontal="left"/>
    </xf>
    <xf numFmtId="0" fontId="25" fillId="0" borderId="0" xfId="1" applyFont="1" applyAlignment="1">
      <alignment horizontal="left" vertical="top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70"/>
  <sheetViews>
    <sheetView workbookViewId="0">
      <selection activeCell="A6" sqref="A6:R6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0" width="16" customWidth="1"/>
    <col min="11" max="14" width="13.33203125" customWidth="1"/>
    <col min="15" max="15" width="13" customWidth="1"/>
    <col min="16" max="16" width="22.5" customWidth="1"/>
    <col min="17" max="17" width="22.1640625" customWidth="1"/>
    <col min="18" max="18" width="17.33203125" customWidth="1"/>
  </cols>
  <sheetData>
    <row r="3" spans="1:18" ht="15" x14ac:dyDescent="0.2">
      <c r="A3" s="39" t="s">
        <v>181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33"/>
      <c r="M4" s="33"/>
      <c r="N4" s="33"/>
      <c r="O4" s="1"/>
      <c r="P4" s="1"/>
      <c r="Q4" s="1"/>
      <c r="R4" s="1"/>
    </row>
    <row r="5" spans="1:18" ht="15" x14ac:dyDescent="0.2">
      <c r="A5" s="40" t="s">
        <v>182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ht="15" x14ac:dyDescent="0.2">
      <c r="A6" s="41" t="s">
        <v>183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ht="15" x14ac:dyDescent="0.25">
      <c r="A7" s="42" t="s">
        <v>184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8" spans="1:18" ht="15" x14ac:dyDescent="0.2">
      <c r="A8" s="38" t="s">
        <v>185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1:18" ht="15" x14ac:dyDescent="0.2">
      <c r="A9" s="38" t="s">
        <v>186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2"/>
      <c r="M9" s="32"/>
      <c r="N9" s="32"/>
      <c r="O9" s="2"/>
      <c r="P9" s="2"/>
      <c r="Q9" s="2"/>
      <c r="R9" s="2"/>
    </row>
    <row r="10" spans="1:18" ht="14.25" x14ac:dyDescent="0.2">
      <c r="A10" s="43" t="s">
        <v>187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</row>
    <row r="11" spans="1:18" ht="14.25" x14ac:dyDescent="0.2">
      <c r="A11" s="43" t="s">
        <v>188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</row>
    <row r="12" spans="1:18" ht="14.25" x14ac:dyDescent="0.2">
      <c r="A12" s="44" t="s">
        <v>205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</row>
    <row r="13" spans="1:18" ht="12.75" x14ac:dyDescent="0.2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</row>
    <row r="14" spans="1:18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51.75" thickBot="1" x14ac:dyDescent="0.25">
      <c r="A15" s="18" t="s">
        <v>0</v>
      </c>
      <c r="B15" s="26" t="s">
        <v>1</v>
      </c>
      <c r="C15" s="26" t="s">
        <v>15</v>
      </c>
      <c r="D15" s="18" t="s">
        <v>2</v>
      </c>
      <c r="E15" s="27" t="s">
        <v>17</v>
      </c>
      <c r="F15" s="27" t="s">
        <v>18</v>
      </c>
      <c r="G15" s="18" t="s">
        <v>3</v>
      </c>
      <c r="H15" s="28" t="s">
        <v>10</v>
      </c>
      <c r="I15" s="18" t="s">
        <v>11</v>
      </c>
      <c r="J15" s="18" t="s">
        <v>12</v>
      </c>
      <c r="K15" s="27" t="s">
        <v>13</v>
      </c>
      <c r="L15" s="27" t="s">
        <v>31</v>
      </c>
      <c r="M15" s="27" t="s">
        <v>32</v>
      </c>
      <c r="N15" s="27" t="s">
        <v>33</v>
      </c>
      <c r="O15" s="18" t="s">
        <v>4</v>
      </c>
      <c r="P15" s="18" t="s">
        <v>5</v>
      </c>
      <c r="Q15" s="18" t="s">
        <v>6</v>
      </c>
      <c r="R15" s="18" t="s">
        <v>14</v>
      </c>
    </row>
    <row r="16" spans="1:18" ht="25.5" x14ac:dyDescent="0.2">
      <c r="A16" s="17">
        <v>1</v>
      </c>
      <c r="B16" s="16" t="s">
        <v>109</v>
      </c>
      <c r="C16" s="35" t="s">
        <v>16</v>
      </c>
      <c r="D16" s="15" t="s">
        <v>136</v>
      </c>
      <c r="E16" s="15" t="s">
        <v>137</v>
      </c>
      <c r="F16" s="15" t="s">
        <v>144</v>
      </c>
      <c r="G16" s="15" t="s">
        <v>155</v>
      </c>
      <c r="H16" s="17">
        <v>12</v>
      </c>
      <c r="I16" s="17">
        <v>6</v>
      </c>
      <c r="J16" s="17">
        <v>8</v>
      </c>
      <c r="K16" s="23">
        <v>3</v>
      </c>
      <c r="L16" s="23">
        <v>4</v>
      </c>
      <c r="M16" s="23">
        <v>2</v>
      </c>
      <c r="N16" s="23">
        <v>4</v>
      </c>
      <c r="O16" s="24">
        <f t="shared" ref="O16:O56" si="0">SUM(H16:N16)</f>
        <v>39</v>
      </c>
      <c r="P16" s="24">
        <v>50</v>
      </c>
      <c r="Q16" s="34">
        <f t="shared" ref="Q16:Q56" si="1">O16/P16</f>
        <v>0.78</v>
      </c>
      <c r="R16" s="25" t="s">
        <v>160</v>
      </c>
    </row>
    <row r="17" spans="1:18" ht="25.5" x14ac:dyDescent="0.2">
      <c r="A17" s="8">
        <v>2</v>
      </c>
      <c r="B17" s="6" t="s">
        <v>97</v>
      </c>
      <c r="C17" s="35" t="s">
        <v>16</v>
      </c>
      <c r="D17" s="15" t="s">
        <v>136</v>
      </c>
      <c r="E17" s="15" t="s">
        <v>137</v>
      </c>
      <c r="F17" s="7" t="s">
        <v>144</v>
      </c>
      <c r="G17" s="15" t="s">
        <v>155</v>
      </c>
      <c r="H17" s="8">
        <v>12</v>
      </c>
      <c r="I17" s="8">
        <v>4</v>
      </c>
      <c r="J17" s="8">
        <v>8</v>
      </c>
      <c r="K17" s="21">
        <v>3</v>
      </c>
      <c r="L17" s="21">
        <v>6</v>
      </c>
      <c r="M17" s="21">
        <v>2</v>
      </c>
      <c r="N17" s="21">
        <v>2</v>
      </c>
      <c r="O17" s="24">
        <f t="shared" si="0"/>
        <v>37</v>
      </c>
      <c r="P17" s="24">
        <v>50</v>
      </c>
      <c r="Q17" s="34">
        <f t="shared" si="1"/>
        <v>0.74</v>
      </c>
      <c r="R17" s="22" t="s">
        <v>159</v>
      </c>
    </row>
    <row r="18" spans="1:18" ht="25.5" x14ac:dyDescent="0.2">
      <c r="A18" s="17">
        <v>3</v>
      </c>
      <c r="B18" s="6" t="s">
        <v>106</v>
      </c>
      <c r="C18" s="35" t="s">
        <v>16</v>
      </c>
      <c r="D18" s="15" t="s">
        <v>136</v>
      </c>
      <c r="E18" s="15" t="s">
        <v>137</v>
      </c>
      <c r="F18" s="15" t="s">
        <v>144</v>
      </c>
      <c r="G18" s="15" t="s">
        <v>155</v>
      </c>
      <c r="H18" s="8">
        <v>12</v>
      </c>
      <c r="I18" s="8">
        <v>6</v>
      </c>
      <c r="J18" s="8">
        <v>6</v>
      </c>
      <c r="K18" s="21">
        <v>3</v>
      </c>
      <c r="L18" s="21">
        <v>4</v>
      </c>
      <c r="M18" s="21">
        <v>3</v>
      </c>
      <c r="N18" s="21">
        <v>3</v>
      </c>
      <c r="O18" s="24">
        <f t="shared" si="0"/>
        <v>37</v>
      </c>
      <c r="P18" s="24">
        <v>50</v>
      </c>
      <c r="Q18" s="34">
        <f t="shared" si="1"/>
        <v>0.74</v>
      </c>
      <c r="R18" s="22" t="s">
        <v>159</v>
      </c>
    </row>
    <row r="19" spans="1:18" ht="25.5" x14ac:dyDescent="0.2">
      <c r="A19" s="8">
        <v>4</v>
      </c>
      <c r="B19" s="16" t="s">
        <v>99</v>
      </c>
      <c r="C19" s="35" t="s">
        <v>16</v>
      </c>
      <c r="D19" s="15" t="s">
        <v>136</v>
      </c>
      <c r="E19" s="15" t="s">
        <v>137</v>
      </c>
      <c r="F19" s="7" t="s">
        <v>144</v>
      </c>
      <c r="G19" s="15" t="s">
        <v>155</v>
      </c>
      <c r="H19" s="8">
        <v>12</v>
      </c>
      <c r="I19" s="8">
        <v>4</v>
      </c>
      <c r="J19" s="8">
        <v>4</v>
      </c>
      <c r="K19" s="8">
        <v>2</v>
      </c>
      <c r="L19" s="8">
        <v>5</v>
      </c>
      <c r="M19" s="8">
        <v>3</v>
      </c>
      <c r="N19" s="8">
        <v>4</v>
      </c>
      <c r="O19" s="24">
        <f t="shared" si="0"/>
        <v>34</v>
      </c>
      <c r="P19" s="24">
        <v>50</v>
      </c>
      <c r="Q19" s="34">
        <f t="shared" si="1"/>
        <v>0.68</v>
      </c>
      <c r="R19" s="22" t="s">
        <v>159</v>
      </c>
    </row>
    <row r="20" spans="1:18" ht="25.5" x14ac:dyDescent="0.2">
      <c r="A20" s="17">
        <v>5</v>
      </c>
      <c r="B20" s="6" t="s">
        <v>111</v>
      </c>
      <c r="C20" s="35" t="s">
        <v>16</v>
      </c>
      <c r="D20" s="15" t="s">
        <v>136</v>
      </c>
      <c r="E20" s="15" t="s">
        <v>137</v>
      </c>
      <c r="F20" s="15" t="s">
        <v>144</v>
      </c>
      <c r="G20" s="15" t="s">
        <v>155</v>
      </c>
      <c r="H20" s="8">
        <v>12</v>
      </c>
      <c r="I20" s="8">
        <v>6</v>
      </c>
      <c r="J20" s="8">
        <v>4</v>
      </c>
      <c r="K20" s="21">
        <v>5</v>
      </c>
      <c r="L20" s="21">
        <v>4</v>
      </c>
      <c r="M20" s="21">
        <v>3</v>
      </c>
      <c r="N20" s="21">
        <v>0</v>
      </c>
      <c r="O20" s="24">
        <f t="shared" si="0"/>
        <v>34</v>
      </c>
      <c r="P20" s="24">
        <v>50</v>
      </c>
      <c r="Q20" s="34">
        <f t="shared" si="1"/>
        <v>0.68</v>
      </c>
      <c r="R20" s="22" t="s">
        <v>159</v>
      </c>
    </row>
    <row r="21" spans="1:18" ht="25.5" x14ac:dyDescent="0.2">
      <c r="A21" s="8">
        <v>6</v>
      </c>
      <c r="B21" s="16" t="s">
        <v>110</v>
      </c>
      <c r="C21" s="35" t="s">
        <v>16</v>
      </c>
      <c r="D21" s="15" t="s">
        <v>136</v>
      </c>
      <c r="E21" s="15" t="s">
        <v>137</v>
      </c>
      <c r="F21" s="7" t="s">
        <v>144</v>
      </c>
      <c r="G21" s="15" t="s">
        <v>155</v>
      </c>
      <c r="H21" s="8">
        <v>12</v>
      </c>
      <c r="I21" s="8">
        <v>4</v>
      </c>
      <c r="J21" s="8">
        <v>4</v>
      </c>
      <c r="K21" s="21">
        <v>3</v>
      </c>
      <c r="L21" s="21">
        <v>3</v>
      </c>
      <c r="M21" s="21">
        <v>3</v>
      </c>
      <c r="N21" s="21">
        <v>4</v>
      </c>
      <c r="O21" s="24">
        <f t="shared" si="0"/>
        <v>33</v>
      </c>
      <c r="P21" s="24">
        <v>50</v>
      </c>
      <c r="Q21" s="34">
        <f t="shared" si="1"/>
        <v>0.66</v>
      </c>
      <c r="R21" s="22" t="s">
        <v>159</v>
      </c>
    </row>
    <row r="22" spans="1:18" ht="25.5" x14ac:dyDescent="0.2">
      <c r="A22" s="17">
        <v>7</v>
      </c>
      <c r="B22" s="6" t="s">
        <v>98</v>
      </c>
      <c r="C22" s="35" t="s">
        <v>16</v>
      </c>
      <c r="D22" s="15" t="s">
        <v>136</v>
      </c>
      <c r="E22" s="15" t="s">
        <v>137</v>
      </c>
      <c r="F22" s="15" t="s">
        <v>144</v>
      </c>
      <c r="G22" s="15" t="s">
        <v>155</v>
      </c>
      <c r="H22" s="8">
        <v>12</v>
      </c>
      <c r="I22" s="8">
        <v>4</v>
      </c>
      <c r="J22" s="8">
        <v>2</v>
      </c>
      <c r="K22" s="21">
        <v>3</v>
      </c>
      <c r="L22" s="21">
        <v>3</v>
      </c>
      <c r="M22" s="21">
        <v>1</v>
      </c>
      <c r="N22" s="21">
        <v>4</v>
      </c>
      <c r="O22" s="24">
        <f t="shared" si="0"/>
        <v>29</v>
      </c>
      <c r="P22" s="24">
        <v>50</v>
      </c>
      <c r="Q22" s="34">
        <f t="shared" si="1"/>
        <v>0.57999999999999996</v>
      </c>
      <c r="R22" s="22" t="s">
        <v>159</v>
      </c>
    </row>
    <row r="23" spans="1:18" ht="25.5" x14ac:dyDescent="0.2">
      <c r="A23" s="8">
        <v>8</v>
      </c>
      <c r="B23" s="16" t="s">
        <v>114</v>
      </c>
      <c r="C23" s="35" t="s">
        <v>16</v>
      </c>
      <c r="D23" s="15" t="s">
        <v>136</v>
      </c>
      <c r="E23" s="15" t="s">
        <v>138</v>
      </c>
      <c r="F23" s="7" t="s">
        <v>144</v>
      </c>
      <c r="G23" s="15" t="s">
        <v>156</v>
      </c>
      <c r="H23" s="8">
        <v>6</v>
      </c>
      <c r="I23" s="8">
        <v>6</v>
      </c>
      <c r="J23" s="8">
        <v>6</v>
      </c>
      <c r="K23" s="21">
        <v>3</v>
      </c>
      <c r="L23" s="21">
        <v>4</v>
      </c>
      <c r="M23" s="21">
        <v>2</v>
      </c>
      <c r="N23" s="21">
        <v>2</v>
      </c>
      <c r="O23" s="24">
        <f t="shared" si="0"/>
        <v>29</v>
      </c>
      <c r="P23" s="24">
        <v>50</v>
      </c>
      <c r="Q23" s="34">
        <f t="shared" si="1"/>
        <v>0.57999999999999996</v>
      </c>
      <c r="R23" s="22" t="s">
        <v>159</v>
      </c>
    </row>
    <row r="24" spans="1:18" ht="25.5" x14ac:dyDescent="0.2">
      <c r="A24" s="17">
        <v>9</v>
      </c>
      <c r="B24" s="6" t="s">
        <v>118</v>
      </c>
      <c r="C24" s="35" t="s">
        <v>16</v>
      </c>
      <c r="D24" s="15" t="s">
        <v>136</v>
      </c>
      <c r="E24" s="15" t="s">
        <v>139</v>
      </c>
      <c r="F24" s="15" t="s">
        <v>144</v>
      </c>
      <c r="G24" s="15" t="s">
        <v>157</v>
      </c>
      <c r="H24" s="8">
        <v>12</v>
      </c>
      <c r="I24" s="8">
        <v>5</v>
      </c>
      <c r="J24" s="8">
        <v>0</v>
      </c>
      <c r="K24" s="21">
        <v>3</v>
      </c>
      <c r="L24" s="21">
        <v>4</v>
      </c>
      <c r="M24" s="21">
        <v>1</v>
      </c>
      <c r="N24" s="21">
        <v>4</v>
      </c>
      <c r="O24" s="24">
        <f t="shared" si="0"/>
        <v>29</v>
      </c>
      <c r="P24" s="24">
        <v>50</v>
      </c>
      <c r="Q24" s="34">
        <f t="shared" si="1"/>
        <v>0.57999999999999996</v>
      </c>
      <c r="R24" s="22" t="s">
        <v>159</v>
      </c>
    </row>
    <row r="25" spans="1:18" ht="25.5" x14ac:dyDescent="0.2">
      <c r="A25" s="8">
        <v>10</v>
      </c>
      <c r="B25" s="16" t="s">
        <v>113</v>
      </c>
      <c r="C25" s="35" t="s">
        <v>16</v>
      </c>
      <c r="D25" s="15" t="s">
        <v>136</v>
      </c>
      <c r="E25" s="15" t="s">
        <v>137</v>
      </c>
      <c r="F25" s="7" t="s">
        <v>144</v>
      </c>
      <c r="G25" s="15" t="s">
        <v>155</v>
      </c>
      <c r="H25" s="8">
        <v>12</v>
      </c>
      <c r="I25" s="8">
        <v>4</v>
      </c>
      <c r="J25" s="8">
        <v>6</v>
      </c>
      <c r="K25" s="21">
        <v>3</v>
      </c>
      <c r="L25" s="21">
        <v>2</v>
      </c>
      <c r="M25" s="21">
        <v>1</v>
      </c>
      <c r="N25" s="21">
        <v>0</v>
      </c>
      <c r="O25" s="24">
        <f t="shared" si="0"/>
        <v>28</v>
      </c>
      <c r="P25" s="24">
        <v>50</v>
      </c>
      <c r="Q25" s="34">
        <f t="shared" si="1"/>
        <v>0.56000000000000005</v>
      </c>
      <c r="R25" s="22" t="s">
        <v>159</v>
      </c>
    </row>
    <row r="26" spans="1:18" ht="25.5" x14ac:dyDescent="0.2">
      <c r="A26" s="17">
        <v>11</v>
      </c>
      <c r="B26" s="6" t="s">
        <v>132</v>
      </c>
      <c r="C26" s="35" t="s">
        <v>16</v>
      </c>
      <c r="D26" s="15" t="s">
        <v>136</v>
      </c>
      <c r="E26" s="15" t="s">
        <v>142</v>
      </c>
      <c r="F26" s="15" t="s">
        <v>144</v>
      </c>
      <c r="G26" s="15" t="s">
        <v>157</v>
      </c>
      <c r="H26" s="8">
        <v>6</v>
      </c>
      <c r="I26" s="8">
        <v>6</v>
      </c>
      <c r="J26" s="8">
        <v>2</v>
      </c>
      <c r="K26" s="21">
        <v>5</v>
      </c>
      <c r="L26" s="21">
        <v>1</v>
      </c>
      <c r="M26" s="21">
        <v>2</v>
      </c>
      <c r="N26" s="21">
        <v>6</v>
      </c>
      <c r="O26" s="24">
        <f t="shared" si="0"/>
        <v>28</v>
      </c>
      <c r="P26" s="24">
        <v>50</v>
      </c>
      <c r="Q26" s="34">
        <f t="shared" si="1"/>
        <v>0.56000000000000005</v>
      </c>
      <c r="R26" s="22" t="s">
        <v>159</v>
      </c>
    </row>
    <row r="27" spans="1:18" ht="25.5" x14ac:dyDescent="0.2">
      <c r="A27" s="8">
        <v>12</v>
      </c>
      <c r="B27" s="16" t="s">
        <v>96</v>
      </c>
      <c r="C27" s="35" t="s">
        <v>16</v>
      </c>
      <c r="D27" s="15" t="s">
        <v>136</v>
      </c>
      <c r="E27" s="15" t="s">
        <v>137</v>
      </c>
      <c r="F27" s="15" t="s">
        <v>144</v>
      </c>
      <c r="G27" s="15" t="s">
        <v>155</v>
      </c>
      <c r="H27" s="8">
        <v>12</v>
      </c>
      <c r="I27" s="8">
        <v>5</v>
      </c>
      <c r="J27" s="8">
        <v>0</v>
      </c>
      <c r="K27" s="21">
        <v>1</v>
      </c>
      <c r="L27" s="21">
        <v>2</v>
      </c>
      <c r="M27" s="21">
        <v>3</v>
      </c>
      <c r="N27" s="21">
        <v>4</v>
      </c>
      <c r="O27" s="24">
        <f t="shared" si="0"/>
        <v>27</v>
      </c>
      <c r="P27" s="24">
        <v>50</v>
      </c>
      <c r="Q27" s="34">
        <f t="shared" si="1"/>
        <v>0.54</v>
      </c>
      <c r="R27" s="22" t="s">
        <v>159</v>
      </c>
    </row>
    <row r="28" spans="1:18" ht="25.5" x14ac:dyDescent="0.2">
      <c r="A28" s="17">
        <v>13</v>
      </c>
      <c r="B28" s="16" t="s">
        <v>135</v>
      </c>
      <c r="C28" s="35" t="s">
        <v>16</v>
      </c>
      <c r="D28" s="15" t="s">
        <v>136</v>
      </c>
      <c r="E28" s="15" t="s">
        <v>143</v>
      </c>
      <c r="F28" s="7" t="s">
        <v>144</v>
      </c>
      <c r="G28" s="15" t="s">
        <v>155</v>
      </c>
      <c r="H28" s="8">
        <v>12</v>
      </c>
      <c r="I28" s="8">
        <v>4</v>
      </c>
      <c r="J28" s="8">
        <v>0</v>
      </c>
      <c r="K28" s="21">
        <v>3</v>
      </c>
      <c r="L28" s="21">
        <v>1</v>
      </c>
      <c r="M28" s="21">
        <v>3</v>
      </c>
      <c r="N28" s="21">
        <v>4</v>
      </c>
      <c r="O28" s="24">
        <f t="shared" si="0"/>
        <v>27</v>
      </c>
      <c r="P28" s="24">
        <v>50</v>
      </c>
      <c r="Q28" s="34">
        <f t="shared" si="1"/>
        <v>0.54</v>
      </c>
      <c r="R28" s="22" t="s">
        <v>159</v>
      </c>
    </row>
    <row r="29" spans="1:18" ht="25.5" x14ac:dyDescent="0.2">
      <c r="A29" s="8">
        <v>14</v>
      </c>
      <c r="B29" s="6" t="s">
        <v>102</v>
      </c>
      <c r="C29" s="35" t="s">
        <v>16</v>
      </c>
      <c r="D29" s="15" t="s">
        <v>136</v>
      </c>
      <c r="E29" s="15" t="s">
        <v>137</v>
      </c>
      <c r="F29" s="15" t="s">
        <v>144</v>
      </c>
      <c r="G29" s="15" t="s">
        <v>155</v>
      </c>
      <c r="H29" s="8">
        <v>12</v>
      </c>
      <c r="I29" s="8">
        <v>3</v>
      </c>
      <c r="J29" s="8">
        <v>2</v>
      </c>
      <c r="K29" s="21">
        <v>0</v>
      </c>
      <c r="L29" s="21">
        <v>1</v>
      </c>
      <c r="M29" s="21">
        <v>2</v>
      </c>
      <c r="N29" s="21">
        <v>6</v>
      </c>
      <c r="O29" s="24">
        <f t="shared" si="0"/>
        <v>26</v>
      </c>
      <c r="P29" s="24">
        <v>50</v>
      </c>
      <c r="Q29" s="34">
        <f t="shared" si="1"/>
        <v>0.52</v>
      </c>
      <c r="R29" s="22" t="s">
        <v>159</v>
      </c>
    </row>
    <row r="30" spans="1:18" ht="25.5" x14ac:dyDescent="0.2">
      <c r="A30" s="17">
        <v>15</v>
      </c>
      <c r="B30" s="16" t="s">
        <v>108</v>
      </c>
      <c r="C30" s="35" t="s">
        <v>16</v>
      </c>
      <c r="D30" s="15" t="s">
        <v>136</v>
      </c>
      <c r="E30" s="15" t="s">
        <v>137</v>
      </c>
      <c r="F30" s="7" t="s">
        <v>144</v>
      </c>
      <c r="G30" s="15" t="s">
        <v>155</v>
      </c>
      <c r="H30" s="8">
        <v>12</v>
      </c>
      <c r="I30" s="8">
        <v>2</v>
      </c>
      <c r="J30" s="8">
        <v>2</v>
      </c>
      <c r="K30" s="21">
        <v>3</v>
      </c>
      <c r="L30" s="21">
        <v>3</v>
      </c>
      <c r="M30" s="21">
        <v>2</v>
      </c>
      <c r="N30" s="21">
        <v>2</v>
      </c>
      <c r="O30" s="24">
        <f t="shared" si="0"/>
        <v>26</v>
      </c>
      <c r="P30" s="24">
        <v>50</v>
      </c>
      <c r="Q30" s="34">
        <f t="shared" si="1"/>
        <v>0.52</v>
      </c>
      <c r="R30" s="22" t="s">
        <v>159</v>
      </c>
    </row>
    <row r="31" spans="1:18" ht="25.5" x14ac:dyDescent="0.2">
      <c r="A31" s="8">
        <v>16</v>
      </c>
      <c r="B31" s="16" t="s">
        <v>119</v>
      </c>
      <c r="C31" s="35" t="s">
        <v>16</v>
      </c>
      <c r="D31" s="15" t="s">
        <v>136</v>
      </c>
      <c r="E31" s="15" t="s">
        <v>139</v>
      </c>
      <c r="F31" s="15" t="s">
        <v>144</v>
      </c>
      <c r="G31" s="15" t="s">
        <v>157</v>
      </c>
      <c r="H31" s="8">
        <v>6</v>
      </c>
      <c r="I31" s="8">
        <v>5</v>
      </c>
      <c r="J31" s="8">
        <v>0</v>
      </c>
      <c r="K31" s="21">
        <v>5</v>
      </c>
      <c r="L31" s="21">
        <v>6</v>
      </c>
      <c r="M31" s="21">
        <v>2</v>
      </c>
      <c r="N31" s="21">
        <v>2</v>
      </c>
      <c r="O31" s="24">
        <f t="shared" si="0"/>
        <v>26</v>
      </c>
      <c r="P31" s="24">
        <v>50</v>
      </c>
      <c r="Q31" s="34">
        <f t="shared" si="1"/>
        <v>0.52</v>
      </c>
      <c r="R31" s="22" t="s">
        <v>159</v>
      </c>
    </row>
    <row r="32" spans="1:18" ht="25.5" x14ac:dyDescent="0.2">
      <c r="A32" s="17">
        <v>17</v>
      </c>
      <c r="B32" s="6" t="s">
        <v>134</v>
      </c>
      <c r="C32" s="35" t="s">
        <v>16</v>
      </c>
      <c r="D32" s="15" t="s">
        <v>136</v>
      </c>
      <c r="E32" s="15" t="s">
        <v>142</v>
      </c>
      <c r="F32" s="7" t="s">
        <v>144</v>
      </c>
      <c r="G32" s="15" t="s">
        <v>157</v>
      </c>
      <c r="H32" s="8">
        <v>12</v>
      </c>
      <c r="I32" s="8">
        <v>3</v>
      </c>
      <c r="J32" s="8">
        <v>4</v>
      </c>
      <c r="K32" s="21">
        <v>3</v>
      </c>
      <c r="L32" s="21">
        <v>1</v>
      </c>
      <c r="M32" s="21">
        <v>3</v>
      </c>
      <c r="N32" s="21">
        <v>0</v>
      </c>
      <c r="O32" s="24">
        <f t="shared" si="0"/>
        <v>26</v>
      </c>
      <c r="P32" s="24">
        <v>50</v>
      </c>
      <c r="Q32" s="34">
        <f t="shared" si="1"/>
        <v>0.52</v>
      </c>
      <c r="R32" s="22" t="s">
        <v>159</v>
      </c>
    </row>
    <row r="33" spans="1:18" ht="25.5" x14ac:dyDescent="0.2">
      <c r="A33" s="8">
        <v>18</v>
      </c>
      <c r="B33" s="16" t="s">
        <v>101</v>
      </c>
      <c r="C33" s="35" t="s">
        <v>16</v>
      </c>
      <c r="D33" s="15" t="s">
        <v>136</v>
      </c>
      <c r="E33" s="15" t="s">
        <v>137</v>
      </c>
      <c r="F33" s="15" t="s">
        <v>144</v>
      </c>
      <c r="G33" s="15" t="s">
        <v>155</v>
      </c>
      <c r="H33" s="8">
        <v>6</v>
      </c>
      <c r="I33" s="8">
        <v>4</v>
      </c>
      <c r="J33" s="8">
        <v>2</v>
      </c>
      <c r="K33" s="21">
        <v>3</v>
      </c>
      <c r="L33" s="21">
        <v>2</v>
      </c>
      <c r="M33" s="21">
        <v>2</v>
      </c>
      <c r="N33" s="21">
        <v>6</v>
      </c>
      <c r="O33" s="24">
        <f t="shared" si="0"/>
        <v>25</v>
      </c>
      <c r="P33" s="24">
        <v>50</v>
      </c>
      <c r="Q33" s="34">
        <f t="shared" si="1"/>
        <v>0.5</v>
      </c>
      <c r="R33" s="22" t="s">
        <v>159</v>
      </c>
    </row>
    <row r="34" spans="1:18" ht="25.5" x14ac:dyDescent="0.2">
      <c r="A34" s="17">
        <v>19</v>
      </c>
      <c r="B34" s="6" t="s">
        <v>112</v>
      </c>
      <c r="C34" s="35" t="s">
        <v>16</v>
      </c>
      <c r="D34" s="15" t="s">
        <v>136</v>
      </c>
      <c r="E34" s="15" t="s">
        <v>137</v>
      </c>
      <c r="F34" s="7" t="s">
        <v>144</v>
      </c>
      <c r="G34" s="15" t="s">
        <v>155</v>
      </c>
      <c r="H34" s="8">
        <v>6</v>
      </c>
      <c r="I34" s="8">
        <v>6</v>
      </c>
      <c r="J34" s="8">
        <v>0</v>
      </c>
      <c r="K34" s="21">
        <v>3</v>
      </c>
      <c r="L34" s="21">
        <v>3</v>
      </c>
      <c r="M34" s="21">
        <v>3</v>
      </c>
      <c r="N34" s="21">
        <v>4</v>
      </c>
      <c r="O34" s="24">
        <f t="shared" si="0"/>
        <v>25</v>
      </c>
      <c r="P34" s="24">
        <v>50</v>
      </c>
      <c r="Q34" s="34">
        <f t="shared" si="1"/>
        <v>0.5</v>
      </c>
      <c r="R34" s="22" t="s">
        <v>159</v>
      </c>
    </row>
    <row r="35" spans="1:18" ht="25.5" x14ac:dyDescent="0.2">
      <c r="A35" s="8">
        <v>20</v>
      </c>
      <c r="B35" s="16" t="s">
        <v>100</v>
      </c>
      <c r="C35" s="35" t="s">
        <v>16</v>
      </c>
      <c r="D35" s="15" t="s">
        <v>136</v>
      </c>
      <c r="E35" s="7" t="s">
        <v>137</v>
      </c>
      <c r="F35" s="15" t="s">
        <v>144</v>
      </c>
      <c r="G35" s="7" t="s">
        <v>155</v>
      </c>
      <c r="H35" s="8">
        <v>0</v>
      </c>
      <c r="I35" s="8">
        <v>6</v>
      </c>
      <c r="J35" s="8">
        <v>6</v>
      </c>
      <c r="K35" s="21">
        <v>3</v>
      </c>
      <c r="L35" s="21">
        <v>2</v>
      </c>
      <c r="M35" s="21">
        <v>3</v>
      </c>
      <c r="N35" s="21">
        <v>4</v>
      </c>
      <c r="O35" s="24">
        <f t="shared" si="0"/>
        <v>24</v>
      </c>
      <c r="P35" s="24">
        <v>50</v>
      </c>
      <c r="Q35" s="34">
        <f t="shared" si="1"/>
        <v>0.48</v>
      </c>
      <c r="R35" s="22" t="s">
        <v>158</v>
      </c>
    </row>
    <row r="36" spans="1:18" ht="25.5" x14ac:dyDescent="0.2">
      <c r="A36" s="17">
        <v>21</v>
      </c>
      <c r="B36" s="6" t="s">
        <v>107</v>
      </c>
      <c r="C36" s="35" t="s">
        <v>16</v>
      </c>
      <c r="D36" s="15" t="s">
        <v>136</v>
      </c>
      <c r="E36" s="7" t="s">
        <v>137</v>
      </c>
      <c r="F36" s="7" t="s">
        <v>144</v>
      </c>
      <c r="G36" s="7" t="s">
        <v>155</v>
      </c>
      <c r="H36" s="8">
        <v>12</v>
      </c>
      <c r="I36" s="8">
        <v>5</v>
      </c>
      <c r="J36" s="8">
        <v>2</v>
      </c>
      <c r="K36" s="21">
        <v>0</v>
      </c>
      <c r="L36" s="21">
        <v>3</v>
      </c>
      <c r="M36" s="21">
        <v>2</v>
      </c>
      <c r="N36" s="21">
        <v>0</v>
      </c>
      <c r="O36" s="24">
        <f t="shared" si="0"/>
        <v>24</v>
      </c>
      <c r="P36" s="24">
        <v>50</v>
      </c>
      <c r="Q36" s="34">
        <f t="shared" si="1"/>
        <v>0.48</v>
      </c>
      <c r="R36" s="22" t="s">
        <v>158</v>
      </c>
    </row>
    <row r="37" spans="1:18" ht="25.5" x14ac:dyDescent="0.2">
      <c r="A37" s="8">
        <v>22</v>
      </c>
      <c r="B37" s="16" t="s">
        <v>121</v>
      </c>
      <c r="C37" s="35" t="s">
        <v>16</v>
      </c>
      <c r="D37" s="15" t="s">
        <v>136</v>
      </c>
      <c r="E37" s="7" t="s">
        <v>141</v>
      </c>
      <c r="F37" s="15" t="s">
        <v>144</v>
      </c>
      <c r="G37" s="7" t="s">
        <v>157</v>
      </c>
      <c r="H37" s="8">
        <v>12</v>
      </c>
      <c r="I37" s="8">
        <v>4</v>
      </c>
      <c r="J37" s="8">
        <v>0</v>
      </c>
      <c r="K37" s="21">
        <v>5</v>
      </c>
      <c r="L37" s="21">
        <v>2</v>
      </c>
      <c r="M37" s="21">
        <v>1</v>
      </c>
      <c r="N37" s="21">
        <v>0</v>
      </c>
      <c r="O37" s="24">
        <f t="shared" si="0"/>
        <v>24</v>
      </c>
      <c r="P37" s="24">
        <v>50</v>
      </c>
      <c r="Q37" s="34">
        <f t="shared" si="1"/>
        <v>0.48</v>
      </c>
      <c r="R37" s="22" t="s">
        <v>158</v>
      </c>
    </row>
    <row r="38" spans="1:18" ht="25.5" x14ac:dyDescent="0.2">
      <c r="A38" s="17">
        <v>23</v>
      </c>
      <c r="B38" s="6" t="s">
        <v>131</v>
      </c>
      <c r="C38" s="35" t="s">
        <v>16</v>
      </c>
      <c r="D38" s="15" t="s">
        <v>136</v>
      </c>
      <c r="E38" s="7" t="s">
        <v>142</v>
      </c>
      <c r="F38" s="15" t="s">
        <v>144</v>
      </c>
      <c r="G38" s="7" t="s">
        <v>157</v>
      </c>
      <c r="H38" s="8">
        <v>12</v>
      </c>
      <c r="I38" s="8">
        <v>6</v>
      </c>
      <c r="J38" s="8">
        <v>0</v>
      </c>
      <c r="K38" s="21">
        <v>3</v>
      </c>
      <c r="L38" s="21">
        <v>0</v>
      </c>
      <c r="M38" s="21">
        <v>1</v>
      </c>
      <c r="N38" s="21">
        <v>2</v>
      </c>
      <c r="O38" s="24">
        <f t="shared" si="0"/>
        <v>24</v>
      </c>
      <c r="P38" s="24">
        <v>50</v>
      </c>
      <c r="Q38" s="34">
        <f t="shared" si="1"/>
        <v>0.48</v>
      </c>
      <c r="R38" s="22" t="s">
        <v>158</v>
      </c>
    </row>
    <row r="39" spans="1:18" ht="24" customHeight="1" x14ac:dyDescent="0.2">
      <c r="A39" s="8">
        <v>24</v>
      </c>
      <c r="B39" s="16" t="s">
        <v>105</v>
      </c>
      <c r="C39" s="35" t="s">
        <v>16</v>
      </c>
      <c r="D39" s="15" t="s">
        <v>136</v>
      </c>
      <c r="E39" s="7" t="s">
        <v>137</v>
      </c>
      <c r="F39" s="7" t="s">
        <v>144</v>
      </c>
      <c r="G39" s="7" t="s">
        <v>155</v>
      </c>
      <c r="H39" s="8">
        <v>12</v>
      </c>
      <c r="I39" s="8">
        <v>4</v>
      </c>
      <c r="J39" s="8">
        <v>0</v>
      </c>
      <c r="K39" s="21">
        <v>1</v>
      </c>
      <c r="L39" s="21">
        <v>1</v>
      </c>
      <c r="M39" s="21">
        <v>2</v>
      </c>
      <c r="N39" s="21">
        <v>2</v>
      </c>
      <c r="O39" s="24">
        <f t="shared" si="0"/>
        <v>22</v>
      </c>
      <c r="P39" s="24">
        <v>50</v>
      </c>
      <c r="Q39" s="34">
        <f t="shared" si="1"/>
        <v>0.44</v>
      </c>
      <c r="R39" s="22" t="s">
        <v>158</v>
      </c>
    </row>
    <row r="40" spans="1:18" ht="31.5" customHeight="1" x14ac:dyDescent="0.2">
      <c r="A40" s="17">
        <v>25</v>
      </c>
      <c r="B40" s="6" t="s">
        <v>117</v>
      </c>
      <c r="C40" s="35" t="s">
        <v>16</v>
      </c>
      <c r="D40" s="15" t="s">
        <v>136</v>
      </c>
      <c r="E40" s="7" t="s">
        <v>138</v>
      </c>
      <c r="F40" s="15" t="s">
        <v>144</v>
      </c>
      <c r="G40" s="7" t="s">
        <v>156</v>
      </c>
      <c r="H40" s="8">
        <v>6</v>
      </c>
      <c r="I40" s="8">
        <v>5</v>
      </c>
      <c r="J40" s="8">
        <v>0</v>
      </c>
      <c r="K40" s="21">
        <v>2</v>
      </c>
      <c r="L40" s="21">
        <v>4</v>
      </c>
      <c r="M40" s="21">
        <v>3</v>
      </c>
      <c r="N40" s="21">
        <v>2</v>
      </c>
      <c r="O40" s="24">
        <f t="shared" si="0"/>
        <v>22</v>
      </c>
      <c r="P40" s="24">
        <v>50</v>
      </c>
      <c r="Q40" s="34">
        <f t="shared" si="1"/>
        <v>0.44</v>
      </c>
      <c r="R40" s="22" t="s">
        <v>158</v>
      </c>
    </row>
    <row r="41" spans="1:18" ht="26.25" customHeight="1" x14ac:dyDescent="0.2">
      <c r="A41" s="8">
        <v>26</v>
      </c>
      <c r="B41" s="16" t="s">
        <v>123</v>
      </c>
      <c r="C41" s="35" t="s">
        <v>16</v>
      </c>
      <c r="D41" s="15" t="s">
        <v>136</v>
      </c>
      <c r="E41" s="7" t="s">
        <v>141</v>
      </c>
      <c r="F41" s="7" t="s">
        <v>144</v>
      </c>
      <c r="G41" s="7" t="s">
        <v>157</v>
      </c>
      <c r="H41" s="8">
        <v>6</v>
      </c>
      <c r="I41" s="8">
        <v>3</v>
      </c>
      <c r="J41" s="8">
        <v>0</v>
      </c>
      <c r="K41" s="21">
        <v>5</v>
      </c>
      <c r="L41" s="21">
        <v>2</v>
      </c>
      <c r="M41" s="21">
        <v>2</v>
      </c>
      <c r="N41" s="21">
        <v>4</v>
      </c>
      <c r="O41" s="24">
        <f t="shared" si="0"/>
        <v>22</v>
      </c>
      <c r="P41" s="24">
        <v>50</v>
      </c>
      <c r="Q41" s="34">
        <f t="shared" si="1"/>
        <v>0.44</v>
      </c>
      <c r="R41" s="22" t="s">
        <v>158</v>
      </c>
    </row>
    <row r="42" spans="1:18" ht="26.25" customHeight="1" x14ac:dyDescent="0.2">
      <c r="A42" s="17">
        <v>27</v>
      </c>
      <c r="B42" s="16" t="s">
        <v>95</v>
      </c>
      <c r="C42" s="35" t="s">
        <v>16</v>
      </c>
      <c r="D42" s="15" t="s">
        <v>136</v>
      </c>
      <c r="E42" s="7" t="s">
        <v>137</v>
      </c>
      <c r="F42" s="15" t="s">
        <v>144</v>
      </c>
      <c r="G42" s="7" t="s">
        <v>155</v>
      </c>
      <c r="H42" s="8">
        <v>6</v>
      </c>
      <c r="I42" s="8">
        <v>4</v>
      </c>
      <c r="J42" s="8">
        <v>2</v>
      </c>
      <c r="K42" s="21">
        <v>3</v>
      </c>
      <c r="L42" s="21">
        <v>0</v>
      </c>
      <c r="M42" s="21">
        <v>1</v>
      </c>
      <c r="N42" s="21">
        <v>2</v>
      </c>
      <c r="O42" s="24">
        <f t="shared" si="0"/>
        <v>18</v>
      </c>
      <c r="P42" s="24">
        <v>50</v>
      </c>
      <c r="Q42" s="34">
        <f t="shared" si="1"/>
        <v>0.36</v>
      </c>
      <c r="R42" s="22" t="s">
        <v>158</v>
      </c>
    </row>
    <row r="43" spans="1:18" ht="29.25" customHeight="1" x14ac:dyDescent="0.2">
      <c r="A43" s="8">
        <v>28</v>
      </c>
      <c r="B43" s="6" t="s">
        <v>103</v>
      </c>
      <c r="C43" s="35" t="s">
        <v>16</v>
      </c>
      <c r="D43" s="15" t="s">
        <v>136</v>
      </c>
      <c r="E43" s="7" t="s">
        <v>137</v>
      </c>
      <c r="F43" s="7" t="s">
        <v>144</v>
      </c>
      <c r="G43" s="7" t="s">
        <v>155</v>
      </c>
      <c r="H43" s="8">
        <v>6</v>
      </c>
      <c r="I43" s="8">
        <v>3</v>
      </c>
      <c r="J43" s="8">
        <v>0</v>
      </c>
      <c r="K43" s="21">
        <v>3</v>
      </c>
      <c r="L43" s="21">
        <v>3</v>
      </c>
      <c r="M43" s="21">
        <v>3</v>
      </c>
      <c r="N43" s="21">
        <v>0</v>
      </c>
      <c r="O43" s="24">
        <f t="shared" si="0"/>
        <v>18</v>
      </c>
      <c r="P43" s="24">
        <v>50</v>
      </c>
      <c r="Q43" s="34">
        <f t="shared" si="1"/>
        <v>0.36</v>
      </c>
      <c r="R43" s="22" t="s">
        <v>158</v>
      </c>
    </row>
    <row r="44" spans="1:18" ht="24" customHeight="1" x14ac:dyDescent="0.2">
      <c r="A44" s="17">
        <v>29</v>
      </c>
      <c r="B44" s="16" t="s">
        <v>116</v>
      </c>
      <c r="C44" s="35" t="s">
        <v>16</v>
      </c>
      <c r="D44" s="15" t="s">
        <v>136</v>
      </c>
      <c r="E44" s="7" t="s">
        <v>138</v>
      </c>
      <c r="F44" s="15" t="s">
        <v>144</v>
      </c>
      <c r="G44" s="7" t="s">
        <v>156</v>
      </c>
      <c r="H44" s="8">
        <v>3</v>
      </c>
      <c r="I44" s="8">
        <v>5</v>
      </c>
      <c r="J44" s="8">
        <v>8</v>
      </c>
      <c r="K44" s="21">
        <v>0</v>
      </c>
      <c r="L44" s="21">
        <v>0</v>
      </c>
      <c r="M44" s="21">
        <v>2</v>
      </c>
      <c r="N44" s="21">
        <v>0</v>
      </c>
      <c r="O44" s="24">
        <f t="shared" si="0"/>
        <v>18</v>
      </c>
      <c r="P44" s="24">
        <v>50</v>
      </c>
      <c r="Q44" s="34">
        <f t="shared" si="1"/>
        <v>0.36</v>
      </c>
      <c r="R44" s="22" t="s">
        <v>158</v>
      </c>
    </row>
    <row r="45" spans="1:18" ht="23.25" customHeight="1" x14ac:dyDescent="0.2">
      <c r="A45" s="8">
        <v>30</v>
      </c>
      <c r="B45" s="6" t="s">
        <v>122</v>
      </c>
      <c r="C45" s="35" t="s">
        <v>16</v>
      </c>
      <c r="D45" s="15" t="s">
        <v>136</v>
      </c>
      <c r="E45" s="7" t="s">
        <v>141</v>
      </c>
      <c r="F45" s="7" t="s">
        <v>144</v>
      </c>
      <c r="G45" s="7" t="s">
        <v>157</v>
      </c>
      <c r="H45" s="8">
        <v>6</v>
      </c>
      <c r="I45" s="8">
        <v>4</v>
      </c>
      <c r="J45" s="8">
        <v>0</v>
      </c>
      <c r="K45" s="21">
        <v>3</v>
      </c>
      <c r="L45" s="21">
        <v>2</v>
      </c>
      <c r="M45" s="21">
        <v>2</v>
      </c>
      <c r="N45" s="21">
        <v>0</v>
      </c>
      <c r="O45" s="24">
        <f t="shared" si="0"/>
        <v>17</v>
      </c>
      <c r="P45" s="24">
        <v>50</v>
      </c>
      <c r="Q45" s="34">
        <f t="shared" si="1"/>
        <v>0.34</v>
      </c>
      <c r="R45" s="22" t="s">
        <v>158</v>
      </c>
    </row>
    <row r="46" spans="1:18" ht="24" customHeight="1" x14ac:dyDescent="0.2">
      <c r="A46" s="17">
        <v>31</v>
      </c>
      <c r="B46" s="16" t="s">
        <v>104</v>
      </c>
      <c r="C46" s="35" t="s">
        <v>16</v>
      </c>
      <c r="D46" s="15" t="s">
        <v>136</v>
      </c>
      <c r="E46" s="7" t="s">
        <v>137</v>
      </c>
      <c r="F46" s="15" t="s">
        <v>144</v>
      </c>
      <c r="G46" s="7" t="s">
        <v>155</v>
      </c>
      <c r="H46" s="8">
        <v>6</v>
      </c>
      <c r="I46" s="8">
        <v>2</v>
      </c>
      <c r="J46" s="8">
        <v>2</v>
      </c>
      <c r="K46" s="21">
        <v>1</v>
      </c>
      <c r="L46" s="21">
        <v>0</v>
      </c>
      <c r="M46" s="21">
        <v>1</v>
      </c>
      <c r="N46" s="21">
        <v>4</v>
      </c>
      <c r="O46" s="24">
        <f t="shared" si="0"/>
        <v>16</v>
      </c>
      <c r="P46" s="24">
        <v>50</v>
      </c>
      <c r="Q46" s="34">
        <f t="shared" si="1"/>
        <v>0.32</v>
      </c>
      <c r="R46" s="22" t="s">
        <v>158</v>
      </c>
    </row>
    <row r="47" spans="1:18" ht="24.75" customHeight="1" x14ac:dyDescent="0.2">
      <c r="A47" s="8">
        <v>32</v>
      </c>
      <c r="B47" s="6" t="s">
        <v>120</v>
      </c>
      <c r="C47" s="35" t="s">
        <v>16</v>
      </c>
      <c r="D47" s="15" t="s">
        <v>136</v>
      </c>
      <c r="E47" s="7" t="s">
        <v>139</v>
      </c>
      <c r="F47" s="7" t="s">
        <v>144</v>
      </c>
      <c r="G47" s="7" t="s">
        <v>157</v>
      </c>
      <c r="H47" s="8">
        <v>3</v>
      </c>
      <c r="I47" s="8">
        <v>5</v>
      </c>
      <c r="J47" s="8">
        <v>0</v>
      </c>
      <c r="K47" s="21">
        <v>1</v>
      </c>
      <c r="L47" s="21">
        <v>1</v>
      </c>
      <c r="M47" s="21">
        <v>3</v>
      </c>
      <c r="N47" s="21">
        <v>2</v>
      </c>
      <c r="O47" s="24">
        <f t="shared" si="0"/>
        <v>15</v>
      </c>
      <c r="P47" s="24">
        <v>50</v>
      </c>
      <c r="Q47" s="34">
        <f t="shared" si="1"/>
        <v>0.3</v>
      </c>
      <c r="R47" s="22" t="s">
        <v>158</v>
      </c>
    </row>
    <row r="48" spans="1:18" ht="24" customHeight="1" x14ac:dyDescent="0.2">
      <c r="A48" s="17">
        <v>33</v>
      </c>
      <c r="B48" s="16" t="s">
        <v>124</v>
      </c>
      <c r="C48" s="35" t="s">
        <v>16</v>
      </c>
      <c r="D48" s="15" t="s">
        <v>136</v>
      </c>
      <c r="E48" s="7" t="s">
        <v>141</v>
      </c>
      <c r="F48" s="15" t="s">
        <v>144</v>
      </c>
      <c r="G48" s="7" t="s">
        <v>157</v>
      </c>
      <c r="H48" s="8">
        <v>3</v>
      </c>
      <c r="I48" s="8">
        <v>1</v>
      </c>
      <c r="J48" s="8">
        <v>0</v>
      </c>
      <c r="K48" s="21">
        <v>3</v>
      </c>
      <c r="L48" s="21">
        <v>1</v>
      </c>
      <c r="M48" s="21">
        <v>1</v>
      </c>
      <c r="N48" s="21">
        <v>6</v>
      </c>
      <c r="O48" s="24">
        <f t="shared" si="0"/>
        <v>15</v>
      </c>
      <c r="P48" s="24">
        <v>50</v>
      </c>
      <c r="Q48" s="34">
        <f t="shared" si="1"/>
        <v>0.3</v>
      </c>
      <c r="R48" s="22" t="s">
        <v>158</v>
      </c>
    </row>
    <row r="49" spans="1:18" ht="24.75" customHeight="1" x14ac:dyDescent="0.2">
      <c r="A49" s="8">
        <v>34</v>
      </c>
      <c r="B49" s="6" t="s">
        <v>127</v>
      </c>
      <c r="C49" s="35" t="s">
        <v>16</v>
      </c>
      <c r="D49" s="15" t="s">
        <v>136</v>
      </c>
      <c r="E49" s="7" t="s">
        <v>142</v>
      </c>
      <c r="F49" s="15" t="s">
        <v>144</v>
      </c>
      <c r="G49" s="7" t="s">
        <v>157</v>
      </c>
      <c r="H49" s="8">
        <v>3</v>
      </c>
      <c r="I49" s="8">
        <v>3</v>
      </c>
      <c r="J49" s="8">
        <v>0</v>
      </c>
      <c r="K49" s="21">
        <v>3</v>
      </c>
      <c r="L49" s="21">
        <v>0</v>
      </c>
      <c r="M49" s="21">
        <v>1</v>
      </c>
      <c r="N49" s="21">
        <v>4</v>
      </c>
      <c r="O49" s="24">
        <f t="shared" si="0"/>
        <v>14</v>
      </c>
      <c r="P49" s="24">
        <v>50</v>
      </c>
      <c r="Q49" s="34">
        <f t="shared" si="1"/>
        <v>0.28000000000000003</v>
      </c>
      <c r="R49" s="22" t="s">
        <v>158</v>
      </c>
    </row>
    <row r="50" spans="1:18" ht="22.5" customHeight="1" x14ac:dyDescent="0.2">
      <c r="A50" s="17">
        <v>35</v>
      </c>
      <c r="B50" s="16" t="s">
        <v>126</v>
      </c>
      <c r="C50" s="35" t="s">
        <v>16</v>
      </c>
      <c r="D50" s="15" t="s">
        <v>136</v>
      </c>
      <c r="E50" s="7" t="s">
        <v>142</v>
      </c>
      <c r="F50" s="7" t="s">
        <v>144</v>
      </c>
      <c r="G50" s="7" t="s">
        <v>157</v>
      </c>
      <c r="H50" s="8">
        <v>3</v>
      </c>
      <c r="I50" s="8">
        <v>6</v>
      </c>
      <c r="J50" s="8">
        <v>0</v>
      </c>
      <c r="K50" s="21">
        <v>0</v>
      </c>
      <c r="L50" s="21">
        <v>4</v>
      </c>
      <c r="M50" s="21">
        <v>0</v>
      </c>
      <c r="N50" s="21">
        <v>0</v>
      </c>
      <c r="O50" s="24">
        <f t="shared" si="0"/>
        <v>13</v>
      </c>
      <c r="P50" s="24">
        <v>50</v>
      </c>
      <c r="Q50" s="34">
        <f t="shared" si="1"/>
        <v>0.26</v>
      </c>
      <c r="R50" s="22" t="s">
        <v>158</v>
      </c>
    </row>
    <row r="51" spans="1:18" ht="24" customHeight="1" x14ac:dyDescent="0.2">
      <c r="A51" s="8">
        <v>36</v>
      </c>
      <c r="B51" s="6" t="s">
        <v>133</v>
      </c>
      <c r="C51" s="35" t="s">
        <v>16</v>
      </c>
      <c r="D51" s="15" t="s">
        <v>136</v>
      </c>
      <c r="E51" s="7" t="s">
        <v>142</v>
      </c>
      <c r="F51" s="15" t="s">
        <v>144</v>
      </c>
      <c r="G51" s="7" t="s">
        <v>157</v>
      </c>
      <c r="H51" s="8">
        <v>6</v>
      </c>
      <c r="I51" s="8">
        <v>3</v>
      </c>
      <c r="J51" s="8">
        <v>0</v>
      </c>
      <c r="K51" s="21">
        <v>2</v>
      </c>
      <c r="L51" s="21">
        <v>0</v>
      </c>
      <c r="M51" s="21">
        <v>2</v>
      </c>
      <c r="N51" s="21">
        <v>0</v>
      </c>
      <c r="O51" s="24">
        <f t="shared" si="0"/>
        <v>13</v>
      </c>
      <c r="P51" s="24">
        <v>50</v>
      </c>
      <c r="Q51" s="34">
        <f t="shared" si="1"/>
        <v>0.26</v>
      </c>
      <c r="R51" s="22" t="s">
        <v>158</v>
      </c>
    </row>
    <row r="52" spans="1:18" ht="33.75" customHeight="1" x14ac:dyDescent="0.2">
      <c r="A52" s="17">
        <v>37</v>
      </c>
      <c r="B52" s="16" t="s">
        <v>125</v>
      </c>
      <c r="C52" s="35" t="s">
        <v>16</v>
      </c>
      <c r="D52" s="15" t="s">
        <v>136</v>
      </c>
      <c r="E52" s="7" t="s">
        <v>142</v>
      </c>
      <c r="F52" s="7" t="s">
        <v>144</v>
      </c>
      <c r="G52" s="7" t="s">
        <v>157</v>
      </c>
      <c r="H52" s="8">
        <v>3</v>
      </c>
      <c r="I52" s="8">
        <v>4</v>
      </c>
      <c r="J52" s="8">
        <v>0</v>
      </c>
      <c r="K52" s="21">
        <v>0</v>
      </c>
      <c r="L52" s="21">
        <v>1</v>
      </c>
      <c r="M52" s="21">
        <v>2</v>
      </c>
      <c r="N52" s="21">
        <v>2</v>
      </c>
      <c r="O52" s="24">
        <f t="shared" si="0"/>
        <v>12</v>
      </c>
      <c r="P52" s="24">
        <v>50</v>
      </c>
      <c r="Q52" s="34">
        <f t="shared" si="1"/>
        <v>0.24</v>
      </c>
      <c r="R52" s="22" t="s">
        <v>158</v>
      </c>
    </row>
    <row r="53" spans="1:18" ht="25.5" customHeight="1" x14ac:dyDescent="0.2">
      <c r="A53" s="8">
        <v>38</v>
      </c>
      <c r="B53" s="6" t="s">
        <v>130</v>
      </c>
      <c r="C53" s="35" t="s">
        <v>16</v>
      </c>
      <c r="D53" s="15" t="s">
        <v>136</v>
      </c>
      <c r="E53" s="7" t="s">
        <v>142</v>
      </c>
      <c r="F53" s="15" t="s">
        <v>144</v>
      </c>
      <c r="G53" s="7" t="s">
        <v>157</v>
      </c>
      <c r="H53" s="8">
        <v>3</v>
      </c>
      <c r="I53" s="8">
        <v>3</v>
      </c>
      <c r="J53" s="8">
        <v>4</v>
      </c>
      <c r="K53" s="21">
        <v>2</v>
      </c>
      <c r="L53" s="21">
        <v>0</v>
      </c>
      <c r="M53" s="21">
        <v>0</v>
      </c>
      <c r="N53" s="21">
        <v>0</v>
      </c>
      <c r="O53" s="24">
        <f t="shared" si="0"/>
        <v>12</v>
      </c>
      <c r="P53" s="24">
        <v>50</v>
      </c>
      <c r="Q53" s="34">
        <f t="shared" si="1"/>
        <v>0.24</v>
      </c>
      <c r="R53" s="22" t="s">
        <v>158</v>
      </c>
    </row>
    <row r="54" spans="1:18" ht="24.75" customHeight="1" x14ac:dyDescent="0.2">
      <c r="A54" s="17">
        <v>39</v>
      </c>
      <c r="B54" s="16" t="s">
        <v>115</v>
      </c>
      <c r="C54" s="35" t="s">
        <v>16</v>
      </c>
      <c r="D54" s="15" t="s">
        <v>136</v>
      </c>
      <c r="E54" s="7" t="s">
        <v>138</v>
      </c>
      <c r="F54" s="7" t="s">
        <v>144</v>
      </c>
      <c r="G54" s="7" t="s">
        <v>156</v>
      </c>
      <c r="H54" s="8">
        <v>0</v>
      </c>
      <c r="I54" s="8">
        <v>5</v>
      </c>
      <c r="J54" s="8">
        <v>0</v>
      </c>
      <c r="K54" s="21">
        <v>0</v>
      </c>
      <c r="L54" s="21">
        <v>2</v>
      </c>
      <c r="M54" s="21">
        <v>2</v>
      </c>
      <c r="N54" s="21">
        <v>2</v>
      </c>
      <c r="O54" s="24">
        <f t="shared" si="0"/>
        <v>11</v>
      </c>
      <c r="P54" s="24">
        <v>50</v>
      </c>
      <c r="Q54" s="34">
        <f t="shared" si="1"/>
        <v>0.22</v>
      </c>
      <c r="R54" s="22" t="s">
        <v>158</v>
      </c>
    </row>
    <row r="55" spans="1:18" ht="27.75" customHeight="1" x14ac:dyDescent="0.2">
      <c r="A55" s="8">
        <v>40</v>
      </c>
      <c r="B55" s="6" t="s">
        <v>128</v>
      </c>
      <c r="C55" s="35" t="s">
        <v>16</v>
      </c>
      <c r="D55" s="15" t="s">
        <v>136</v>
      </c>
      <c r="E55" s="7" t="s">
        <v>142</v>
      </c>
      <c r="F55" s="15" t="s">
        <v>144</v>
      </c>
      <c r="G55" s="7" t="s">
        <v>157</v>
      </c>
      <c r="H55" s="8">
        <v>3</v>
      </c>
      <c r="I55" s="8">
        <v>1</v>
      </c>
      <c r="J55" s="8">
        <v>0</v>
      </c>
      <c r="K55" s="21">
        <v>2</v>
      </c>
      <c r="L55" s="21">
        <v>0</v>
      </c>
      <c r="M55" s="21">
        <v>2</v>
      </c>
      <c r="N55" s="21">
        <v>0</v>
      </c>
      <c r="O55" s="24">
        <f t="shared" si="0"/>
        <v>8</v>
      </c>
      <c r="P55" s="24">
        <v>50</v>
      </c>
      <c r="Q55" s="34">
        <f t="shared" si="1"/>
        <v>0.16</v>
      </c>
      <c r="R55" s="22" t="s">
        <v>158</v>
      </c>
    </row>
    <row r="56" spans="1:18" ht="25.5" x14ac:dyDescent="0.2">
      <c r="A56" s="17">
        <v>41</v>
      </c>
      <c r="B56" s="16" t="s">
        <v>129</v>
      </c>
      <c r="C56" s="35" t="s">
        <v>16</v>
      </c>
      <c r="D56" s="15" t="s">
        <v>136</v>
      </c>
      <c r="E56" s="7" t="s">
        <v>142</v>
      </c>
      <c r="F56" s="7" t="s">
        <v>144</v>
      </c>
      <c r="G56" s="7" t="s">
        <v>157</v>
      </c>
      <c r="H56" s="8">
        <v>0</v>
      </c>
      <c r="I56" s="8">
        <v>3</v>
      </c>
      <c r="J56" s="8">
        <v>0</v>
      </c>
      <c r="K56" s="21">
        <v>1</v>
      </c>
      <c r="L56" s="21">
        <v>0</v>
      </c>
      <c r="M56" s="21">
        <v>2</v>
      </c>
      <c r="N56" s="21">
        <v>2</v>
      </c>
      <c r="O56" s="24">
        <f t="shared" si="0"/>
        <v>8</v>
      </c>
      <c r="P56" s="24">
        <v>50</v>
      </c>
      <c r="Q56" s="34">
        <f t="shared" si="1"/>
        <v>0.16</v>
      </c>
      <c r="R56" s="22" t="s">
        <v>158</v>
      </c>
    </row>
    <row r="57" spans="1:18" ht="12.75" x14ac:dyDescent="0.2">
      <c r="A57" s="9"/>
      <c r="B57" s="10"/>
      <c r="C57" s="9"/>
      <c r="D57" s="9"/>
      <c r="E57" s="9"/>
      <c r="F57" s="9"/>
      <c r="G57" s="9"/>
      <c r="H57" s="11"/>
      <c r="I57" s="11"/>
      <c r="J57" s="11"/>
      <c r="K57" s="12"/>
      <c r="L57" s="12"/>
      <c r="M57" s="12"/>
      <c r="N57" s="12"/>
      <c r="O57" s="19"/>
      <c r="P57" s="19"/>
      <c r="Q57" s="19"/>
      <c r="R57" s="20"/>
    </row>
    <row r="58" spans="1:18" ht="12.75" x14ac:dyDescent="0.2">
      <c r="A58" s="9"/>
      <c r="B58" s="10"/>
      <c r="C58" s="9"/>
      <c r="D58" s="9"/>
      <c r="E58" s="9"/>
      <c r="F58" s="9"/>
      <c r="G58" s="9"/>
      <c r="H58" s="11"/>
      <c r="I58" s="11"/>
      <c r="J58" s="11"/>
      <c r="K58" s="12"/>
      <c r="L58" s="12"/>
      <c r="M58" s="12"/>
      <c r="N58" s="12"/>
      <c r="O58" s="19"/>
      <c r="P58" s="19"/>
      <c r="Q58" s="19"/>
      <c r="R58" s="20"/>
    </row>
    <row r="59" spans="1:18" ht="12.75" x14ac:dyDescent="0.2">
      <c r="A59" s="9"/>
      <c r="B59" s="10"/>
      <c r="C59" s="9"/>
      <c r="D59" s="9"/>
      <c r="E59" s="9"/>
      <c r="F59" s="9"/>
      <c r="G59" s="9"/>
      <c r="H59" s="11"/>
      <c r="I59" s="11"/>
      <c r="J59" s="11"/>
      <c r="K59" s="12"/>
      <c r="L59" s="12"/>
      <c r="M59" s="12"/>
      <c r="N59" s="12"/>
      <c r="O59" s="12"/>
      <c r="P59" s="12"/>
      <c r="Q59" s="12"/>
      <c r="R59" s="11"/>
    </row>
    <row r="60" spans="1:18" ht="25.5" x14ac:dyDescent="0.2">
      <c r="A60" s="9"/>
      <c r="B60" s="13" t="s">
        <v>7</v>
      </c>
      <c r="C60" s="36" t="s">
        <v>204</v>
      </c>
      <c r="D60" s="36"/>
      <c r="E60" s="9"/>
      <c r="F60" s="9"/>
      <c r="G60" s="9" t="s">
        <v>8</v>
      </c>
      <c r="H60" s="11"/>
      <c r="I60" s="11"/>
      <c r="J60" s="11"/>
      <c r="K60" s="12"/>
      <c r="L60" s="12"/>
      <c r="M60" s="12"/>
      <c r="N60" s="12"/>
      <c r="O60" s="12"/>
      <c r="P60" s="12"/>
      <c r="Q60" s="12"/>
      <c r="R60" s="11"/>
    </row>
    <row r="61" spans="1:18" ht="12.75" x14ac:dyDescent="0.2">
      <c r="B61" s="14" t="s">
        <v>9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25.5" x14ac:dyDescent="0.2">
      <c r="B62" s="5"/>
      <c r="C62" s="5" t="s">
        <v>155</v>
      </c>
      <c r="D62" s="5"/>
      <c r="E62" s="5"/>
      <c r="F62" s="5"/>
      <c r="G62" s="9" t="s">
        <v>8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1:18" ht="25.5" x14ac:dyDescent="0.2">
      <c r="B63" s="5"/>
      <c r="C63" s="5" t="s">
        <v>177</v>
      </c>
      <c r="D63" s="5"/>
      <c r="E63" s="5"/>
      <c r="F63" s="5"/>
      <c r="G63" s="9" t="s">
        <v>8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</row>
    <row r="64" spans="1:18" ht="25.5" x14ac:dyDescent="0.2">
      <c r="B64" s="5"/>
      <c r="C64" s="5" t="s">
        <v>164</v>
      </c>
      <c r="D64" s="5"/>
      <c r="E64" s="5"/>
      <c r="F64" s="5"/>
      <c r="G64" s="9" t="s">
        <v>8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</row>
    <row r="65" spans="2:18" ht="25.5" x14ac:dyDescent="0.2">
      <c r="B65" s="5"/>
      <c r="C65" s="5" t="s">
        <v>206</v>
      </c>
      <c r="D65" s="5"/>
      <c r="E65" s="5"/>
      <c r="F65" s="5"/>
      <c r="G65" s="9" t="s">
        <v>8</v>
      </c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2:18" ht="25.5" x14ac:dyDescent="0.2">
      <c r="B66" s="5"/>
      <c r="C66" s="5"/>
      <c r="D66" s="5"/>
      <c r="E66" s="5"/>
      <c r="F66" s="5"/>
      <c r="G66" s="9" t="s">
        <v>8</v>
      </c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2:18" ht="25.5" x14ac:dyDescent="0.2">
      <c r="B67" s="5"/>
      <c r="C67" s="5"/>
      <c r="D67" s="5"/>
      <c r="E67" s="5"/>
      <c r="F67" s="5"/>
      <c r="G67" s="9" t="s">
        <v>8</v>
      </c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2:18" ht="25.5" x14ac:dyDescent="0.2">
      <c r="B68" s="5"/>
      <c r="C68" s="5"/>
      <c r="D68" s="5"/>
      <c r="E68" s="5"/>
      <c r="F68" s="5"/>
      <c r="G68" s="9" t="s">
        <v>8</v>
      </c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2:18" ht="25.5" x14ac:dyDescent="0.2">
      <c r="B69" s="5"/>
      <c r="C69" s="5"/>
      <c r="D69" s="5"/>
      <c r="E69" s="5"/>
      <c r="F69" s="5"/>
      <c r="G69" s="9" t="s">
        <v>8</v>
      </c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2:18" ht="25.5" x14ac:dyDescent="0.2">
      <c r="B70" s="5"/>
      <c r="C70" s="5"/>
      <c r="D70" s="5"/>
      <c r="E70" s="5"/>
      <c r="F70" s="5"/>
      <c r="G70" s="9" t="s">
        <v>8</v>
      </c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</sheetData>
  <autoFilter ref="A15:R15">
    <sortState ref="A16:S56">
      <sortCondition descending="1" ref="Q15"/>
    </sortState>
  </autoFilter>
  <mergeCells count="11">
    <mergeCell ref="C60:D60"/>
    <mergeCell ref="A13:R13"/>
    <mergeCell ref="A8:R8"/>
    <mergeCell ref="A9:K9"/>
    <mergeCell ref="A3:R3"/>
    <mergeCell ref="A5:R5"/>
    <mergeCell ref="A6:R6"/>
    <mergeCell ref="A7:R7"/>
    <mergeCell ref="A10:R10"/>
    <mergeCell ref="A11:R11"/>
    <mergeCell ref="A12:R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4"/>
  <sheetViews>
    <sheetView workbookViewId="0">
      <selection activeCell="A10" sqref="A10:R10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0" width="16" customWidth="1"/>
    <col min="11" max="14" width="13.33203125" customWidth="1"/>
    <col min="15" max="15" width="13" customWidth="1"/>
    <col min="16" max="16" width="22.5" customWidth="1"/>
    <col min="17" max="17" width="22.1640625" customWidth="1"/>
    <col min="18" max="18" width="17.33203125" customWidth="1"/>
  </cols>
  <sheetData>
    <row r="3" spans="1:18" ht="15" x14ac:dyDescent="0.2">
      <c r="A3" s="39" t="s">
        <v>189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ht="15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3"/>
      <c r="M4" s="33"/>
      <c r="N4" s="33"/>
      <c r="O4" s="31"/>
      <c r="P4" s="31"/>
      <c r="Q4" s="31"/>
      <c r="R4" s="31"/>
    </row>
    <row r="5" spans="1:18" ht="15" x14ac:dyDescent="0.2">
      <c r="A5" s="40" t="s">
        <v>190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ht="15" x14ac:dyDescent="0.2">
      <c r="A6" s="41" t="s">
        <v>183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ht="15" x14ac:dyDescent="0.25">
      <c r="A7" s="45" t="s">
        <v>191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8" spans="1:18" ht="15" x14ac:dyDescent="0.2">
      <c r="A8" s="38" t="s">
        <v>185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1:18" ht="15" x14ac:dyDescent="0.2">
      <c r="A9" s="38" t="s">
        <v>186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2"/>
      <c r="M9" s="32"/>
      <c r="N9" s="32"/>
      <c r="O9" s="2"/>
      <c r="P9" s="2"/>
      <c r="Q9" s="2"/>
      <c r="R9" s="2"/>
    </row>
    <row r="10" spans="1:18" ht="14.25" x14ac:dyDescent="0.2">
      <c r="A10" s="43" t="s">
        <v>187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</row>
    <row r="11" spans="1:18" ht="14.25" x14ac:dyDescent="0.2">
      <c r="A11" s="43" t="s">
        <v>188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</row>
    <row r="12" spans="1:18" ht="14.25" x14ac:dyDescent="0.2">
      <c r="A12" s="44" t="s">
        <v>205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</row>
    <row r="13" spans="1:18" ht="12.75" x14ac:dyDescent="0.2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</row>
    <row r="14" spans="1:18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51.75" thickBot="1" x14ac:dyDescent="0.25">
      <c r="A15" s="18" t="s">
        <v>0</v>
      </c>
      <c r="B15" s="26" t="s">
        <v>1</v>
      </c>
      <c r="C15" s="26" t="s">
        <v>15</v>
      </c>
      <c r="D15" s="18" t="s">
        <v>2</v>
      </c>
      <c r="E15" s="27" t="s">
        <v>17</v>
      </c>
      <c r="F15" s="27" t="s">
        <v>18</v>
      </c>
      <c r="G15" s="18" t="s">
        <v>3</v>
      </c>
      <c r="H15" s="28" t="s">
        <v>10</v>
      </c>
      <c r="I15" s="18" t="s">
        <v>11</v>
      </c>
      <c r="J15" s="18" t="s">
        <v>12</v>
      </c>
      <c r="K15" s="27" t="s">
        <v>13</v>
      </c>
      <c r="L15" s="27" t="s">
        <v>31</v>
      </c>
      <c r="M15" s="27" t="s">
        <v>32</v>
      </c>
      <c r="N15" s="27" t="s">
        <v>33</v>
      </c>
      <c r="O15" s="18" t="s">
        <v>4</v>
      </c>
      <c r="P15" s="18" t="s">
        <v>5</v>
      </c>
      <c r="Q15" s="18" t="s">
        <v>6</v>
      </c>
      <c r="R15" s="18" t="s">
        <v>14</v>
      </c>
    </row>
    <row r="16" spans="1:18" ht="25.5" x14ac:dyDescent="0.2">
      <c r="A16" s="17">
        <v>1</v>
      </c>
      <c r="B16" s="16" t="s">
        <v>72</v>
      </c>
      <c r="C16" s="35" t="s">
        <v>16</v>
      </c>
      <c r="D16" s="15" t="s">
        <v>136</v>
      </c>
      <c r="E16" s="15" t="s">
        <v>161</v>
      </c>
      <c r="F16" s="15" t="s">
        <v>145</v>
      </c>
      <c r="G16" s="15" t="s">
        <v>157</v>
      </c>
      <c r="H16" s="17">
        <v>12</v>
      </c>
      <c r="I16" s="17">
        <v>6</v>
      </c>
      <c r="J16" s="17">
        <v>8</v>
      </c>
      <c r="K16" s="23">
        <v>3</v>
      </c>
      <c r="L16" s="23">
        <v>2</v>
      </c>
      <c r="M16" s="23">
        <v>3</v>
      </c>
      <c r="N16" s="23">
        <v>8</v>
      </c>
      <c r="O16" s="24">
        <f t="shared" ref="O16:O40" si="0">SUM(H16:N16)</f>
        <v>42</v>
      </c>
      <c r="P16" s="24">
        <v>50</v>
      </c>
      <c r="Q16" s="34">
        <f t="shared" ref="Q16:Q40" si="1">O16/P16</f>
        <v>0.84</v>
      </c>
      <c r="R16" s="25" t="s">
        <v>160</v>
      </c>
    </row>
    <row r="17" spans="1:18" ht="25.5" x14ac:dyDescent="0.2">
      <c r="A17" s="8">
        <v>2</v>
      </c>
      <c r="B17" s="6" t="s">
        <v>77</v>
      </c>
      <c r="C17" s="35" t="s">
        <v>16</v>
      </c>
      <c r="D17" s="15" t="s">
        <v>136</v>
      </c>
      <c r="E17" s="15" t="s">
        <v>162</v>
      </c>
      <c r="F17" s="7" t="s">
        <v>145</v>
      </c>
      <c r="G17" s="15" t="s">
        <v>164</v>
      </c>
      <c r="H17" s="8">
        <v>12</v>
      </c>
      <c r="I17" s="8">
        <v>2</v>
      </c>
      <c r="J17" s="8">
        <v>8</v>
      </c>
      <c r="K17" s="21">
        <v>3</v>
      </c>
      <c r="L17" s="21">
        <v>5</v>
      </c>
      <c r="M17" s="21">
        <v>2</v>
      </c>
      <c r="N17" s="21">
        <v>0</v>
      </c>
      <c r="O17" s="24">
        <f t="shared" si="0"/>
        <v>32</v>
      </c>
      <c r="P17" s="24">
        <v>50</v>
      </c>
      <c r="Q17" s="34">
        <f t="shared" si="1"/>
        <v>0.64</v>
      </c>
      <c r="R17" s="22" t="s">
        <v>159</v>
      </c>
    </row>
    <row r="18" spans="1:18" ht="25.5" x14ac:dyDescent="0.2">
      <c r="A18" s="17">
        <v>3</v>
      </c>
      <c r="B18" s="6" t="s">
        <v>78</v>
      </c>
      <c r="C18" s="35" t="s">
        <v>16</v>
      </c>
      <c r="D18" s="15" t="s">
        <v>136</v>
      </c>
      <c r="E18" s="15" t="s">
        <v>140</v>
      </c>
      <c r="F18" s="15" t="s">
        <v>145</v>
      </c>
      <c r="G18" s="15" t="s">
        <v>164</v>
      </c>
      <c r="H18" s="8">
        <v>6</v>
      </c>
      <c r="I18" s="8">
        <v>6</v>
      </c>
      <c r="J18" s="8">
        <v>6</v>
      </c>
      <c r="K18" s="21">
        <v>3</v>
      </c>
      <c r="L18" s="21">
        <v>3</v>
      </c>
      <c r="M18" s="21">
        <v>3</v>
      </c>
      <c r="N18" s="21">
        <v>4</v>
      </c>
      <c r="O18" s="24">
        <f t="shared" si="0"/>
        <v>31</v>
      </c>
      <c r="P18" s="24">
        <v>50</v>
      </c>
      <c r="Q18" s="34">
        <f t="shared" si="1"/>
        <v>0.62</v>
      </c>
      <c r="R18" s="22" t="s">
        <v>159</v>
      </c>
    </row>
    <row r="19" spans="1:18" ht="25.5" x14ac:dyDescent="0.2">
      <c r="A19" s="8">
        <v>4</v>
      </c>
      <c r="B19" s="16" t="s">
        <v>80</v>
      </c>
      <c r="C19" s="35" t="s">
        <v>16</v>
      </c>
      <c r="D19" s="15" t="s">
        <v>136</v>
      </c>
      <c r="E19" s="15" t="s">
        <v>163</v>
      </c>
      <c r="F19" s="7" t="s">
        <v>145</v>
      </c>
      <c r="G19" s="15" t="s">
        <v>157</v>
      </c>
      <c r="H19" s="8">
        <v>12</v>
      </c>
      <c r="I19" s="8">
        <v>6</v>
      </c>
      <c r="J19" s="8">
        <v>4</v>
      </c>
      <c r="K19" s="21">
        <v>3</v>
      </c>
      <c r="L19" s="21">
        <v>3</v>
      </c>
      <c r="M19" s="21">
        <v>0</v>
      </c>
      <c r="N19" s="21">
        <v>0</v>
      </c>
      <c r="O19" s="24">
        <f t="shared" si="0"/>
        <v>28</v>
      </c>
      <c r="P19" s="24">
        <v>50</v>
      </c>
      <c r="Q19" s="34">
        <f t="shared" si="1"/>
        <v>0.56000000000000005</v>
      </c>
      <c r="R19" s="22" t="s">
        <v>159</v>
      </c>
    </row>
    <row r="20" spans="1:18" ht="25.5" x14ac:dyDescent="0.2">
      <c r="A20" s="17">
        <v>5</v>
      </c>
      <c r="B20" s="16" t="s">
        <v>74</v>
      </c>
      <c r="C20" s="35" t="s">
        <v>16</v>
      </c>
      <c r="D20" s="15" t="s">
        <v>136</v>
      </c>
      <c r="E20" s="15" t="s">
        <v>162</v>
      </c>
      <c r="F20" s="15" t="s">
        <v>145</v>
      </c>
      <c r="G20" s="7" t="s">
        <v>164</v>
      </c>
      <c r="H20" s="8">
        <v>12</v>
      </c>
      <c r="I20" s="8">
        <v>6</v>
      </c>
      <c r="J20" s="8">
        <v>0</v>
      </c>
      <c r="K20" s="21">
        <v>3</v>
      </c>
      <c r="L20" s="21">
        <v>1</v>
      </c>
      <c r="M20" s="21">
        <v>0</v>
      </c>
      <c r="N20" s="21">
        <v>4</v>
      </c>
      <c r="O20" s="24">
        <f t="shared" si="0"/>
        <v>26</v>
      </c>
      <c r="P20" s="24">
        <v>50</v>
      </c>
      <c r="Q20" s="34">
        <f t="shared" si="1"/>
        <v>0.52</v>
      </c>
      <c r="R20" s="22" t="s">
        <v>159</v>
      </c>
    </row>
    <row r="21" spans="1:18" ht="25.5" x14ac:dyDescent="0.2">
      <c r="A21" s="8">
        <v>6</v>
      </c>
      <c r="B21" s="6" t="s">
        <v>81</v>
      </c>
      <c r="C21" s="35" t="s">
        <v>16</v>
      </c>
      <c r="D21" s="15" t="s">
        <v>136</v>
      </c>
      <c r="E21" s="15" t="s">
        <v>163</v>
      </c>
      <c r="F21" s="7" t="s">
        <v>145</v>
      </c>
      <c r="G21" s="7" t="s">
        <v>157</v>
      </c>
      <c r="H21" s="8">
        <v>12</v>
      </c>
      <c r="I21" s="8">
        <v>6</v>
      </c>
      <c r="J21" s="8">
        <v>2</v>
      </c>
      <c r="K21" s="21">
        <v>0</v>
      </c>
      <c r="L21" s="21">
        <v>1</v>
      </c>
      <c r="M21" s="21">
        <v>2</v>
      </c>
      <c r="N21" s="21">
        <v>2</v>
      </c>
      <c r="O21" s="24">
        <f t="shared" si="0"/>
        <v>25</v>
      </c>
      <c r="P21" s="24">
        <v>50</v>
      </c>
      <c r="Q21" s="34">
        <f t="shared" si="1"/>
        <v>0.5</v>
      </c>
      <c r="R21" s="22" t="s">
        <v>159</v>
      </c>
    </row>
    <row r="22" spans="1:18" ht="25.5" x14ac:dyDescent="0.2">
      <c r="A22" s="17">
        <v>7</v>
      </c>
      <c r="B22" s="16" t="s">
        <v>82</v>
      </c>
      <c r="C22" s="35" t="s">
        <v>16</v>
      </c>
      <c r="D22" s="15" t="s">
        <v>136</v>
      </c>
      <c r="E22" s="15" t="s">
        <v>163</v>
      </c>
      <c r="F22" s="15" t="s">
        <v>145</v>
      </c>
      <c r="G22" s="7" t="s">
        <v>157</v>
      </c>
      <c r="H22" s="8">
        <v>12</v>
      </c>
      <c r="I22" s="8">
        <v>6</v>
      </c>
      <c r="J22" s="8">
        <v>0</v>
      </c>
      <c r="K22" s="21">
        <v>0</v>
      </c>
      <c r="L22" s="21">
        <v>0</v>
      </c>
      <c r="M22" s="21">
        <v>2</v>
      </c>
      <c r="N22" s="21">
        <v>4</v>
      </c>
      <c r="O22" s="24">
        <f t="shared" si="0"/>
        <v>24</v>
      </c>
      <c r="P22" s="24">
        <v>50</v>
      </c>
      <c r="Q22" s="34">
        <f t="shared" si="1"/>
        <v>0.48</v>
      </c>
      <c r="R22" s="22" t="s">
        <v>158</v>
      </c>
    </row>
    <row r="23" spans="1:18" ht="25.5" x14ac:dyDescent="0.2">
      <c r="A23" s="8">
        <v>8</v>
      </c>
      <c r="B23" s="6" t="s">
        <v>85</v>
      </c>
      <c r="C23" s="35" t="s">
        <v>16</v>
      </c>
      <c r="D23" s="15" t="s">
        <v>136</v>
      </c>
      <c r="E23" s="15" t="s">
        <v>163</v>
      </c>
      <c r="F23" s="7" t="s">
        <v>145</v>
      </c>
      <c r="G23" s="7" t="s">
        <v>157</v>
      </c>
      <c r="H23" s="8">
        <v>12</v>
      </c>
      <c r="I23" s="8">
        <v>5</v>
      </c>
      <c r="J23" s="8">
        <v>0</v>
      </c>
      <c r="K23" s="21">
        <v>3</v>
      </c>
      <c r="L23" s="21">
        <v>1</v>
      </c>
      <c r="M23" s="21">
        <v>3</v>
      </c>
      <c r="N23" s="21">
        <v>0</v>
      </c>
      <c r="O23" s="24">
        <f t="shared" si="0"/>
        <v>24</v>
      </c>
      <c r="P23" s="24">
        <v>50</v>
      </c>
      <c r="Q23" s="34">
        <f t="shared" si="1"/>
        <v>0.48</v>
      </c>
      <c r="R23" s="22" t="s">
        <v>158</v>
      </c>
    </row>
    <row r="24" spans="1:18" ht="25.5" x14ac:dyDescent="0.2">
      <c r="A24" s="17">
        <v>9</v>
      </c>
      <c r="B24" s="6" t="s">
        <v>86</v>
      </c>
      <c r="C24" s="35" t="s">
        <v>16</v>
      </c>
      <c r="D24" s="15" t="s">
        <v>136</v>
      </c>
      <c r="E24" s="15" t="s">
        <v>163</v>
      </c>
      <c r="F24" s="15" t="s">
        <v>145</v>
      </c>
      <c r="G24" s="7" t="s">
        <v>157</v>
      </c>
      <c r="H24" s="8">
        <v>12</v>
      </c>
      <c r="I24" s="8">
        <v>3</v>
      </c>
      <c r="J24" s="8">
        <v>0</v>
      </c>
      <c r="K24" s="21">
        <v>1</v>
      </c>
      <c r="L24" s="21">
        <v>3</v>
      </c>
      <c r="M24" s="21">
        <v>3</v>
      </c>
      <c r="N24" s="21">
        <v>2</v>
      </c>
      <c r="O24" s="24">
        <f t="shared" si="0"/>
        <v>24</v>
      </c>
      <c r="P24" s="24">
        <v>50</v>
      </c>
      <c r="Q24" s="34">
        <f t="shared" si="1"/>
        <v>0.48</v>
      </c>
      <c r="R24" s="22" t="s">
        <v>158</v>
      </c>
    </row>
    <row r="25" spans="1:18" ht="25.5" x14ac:dyDescent="0.2">
      <c r="A25" s="8">
        <v>10</v>
      </c>
      <c r="B25" s="16" t="s">
        <v>70</v>
      </c>
      <c r="C25" s="35" t="s">
        <v>16</v>
      </c>
      <c r="D25" s="15" t="s">
        <v>136</v>
      </c>
      <c r="E25" s="7" t="s">
        <v>161</v>
      </c>
      <c r="F25" s="7" t="s">
        <v>145</v>
      </c>
      <c r="G25" s="7" t="s">
        <v>157</v>
      </c>
      <c r="H25" s="8">
        <v>6</v>
      </c>
      <c r="I25" s="8">
        <v>6</v>
      </c>
      <c r="J25" s="8">
        <v>2</v>
      </c>
      <c r="K25" s="21">
        <v>2</v>
      </c>
      <c r="L25" s="21">
        <v>0</v>
      </c>
      <c r="M25" s="21">
        <v>1</v>
      </c>
      <c r="N25" s="21">
        <v>6</v>
      </c>
      <c r="O25" s="24">
        <f t="shared" si="0"/>
        <v>23</v>
      </c>
      <c r="P25" s="24">
        <v>50</v>
      </c>
      <c r="Q25" s="34">
        <f t="shared" si="1"/>
        <v>0.46</v>
      </c>
      <c r="R25" s="22" t="s">
        <v>158</v>
      </c>
    </row>
    <row r="26" spans="1:18" ht="30.75" customHeight="1" x14ac:dyDescent="0.2">
      <c r="A26" s="17">
        <v>11</v>
      </c>
      <c r="B26" s="6" t="s">
        <v>79</v>
      </c>
      <c r="C26" s="35" t="s">
        <v>16</v>
      </c>
      <c r="D26" s="15" t="s">
        <v>136</v>
      </c>
      <c r="E26" s="7" t="s">
        <v>163</v>
      </c>
      <c r="F26" s="15" t="s">
        <v>145</v>
      </c>
      <c r="G26" s="7" t="s">
        <v>157</v>
      </c>
      <c r="H26" s="8">
        <v>12</v>
      </c>
      <c r="I26" s="8">
        <v>4</v>
      </c>
      <c r="J26" s="8">
        <v>2</v>
      </c>
      <c r="K26" s="21">
        <v>2</v>
      </c>
      <c r="L26" s="21">
        <v>0</v>
      </c>
      <c r="M26" s="21">
        <v>2</v>
      </c>
      <c r="N26" s="21">
        <v>0</v>
      </c>
      <c r="O26" s="24">
        <f t="shared" si="0"/>
        <v>22</v>
      </c>
      <c r="P26" s="24">
        <v>50</v>
      </c>
      <c r="Q26" s="34">
        <f t="shared" si="1"/>
        <v>0.44</v>
      </c>
      <c r="R26" s="22" t="s">
        <v>158</v>
      </c>
    </row>
    <row r="27" spans="1:18" ht="27" customHeight="1" x14ac:dyDescent="0.2">
      <c r="A27" s="8">
        <v>12</v>
      </c>
      <c r="B27" s="6" t="s">
        <v>90</v>
      </c>
      <c r="C27" s="35" t="s">
        <v>16</v>
      </c>
      <c r="D27" s="15" t="s">
        <v>136</v>
      </c>
      <c r="E27" s="7" t="s">
        <v>163</v>
      </c>
      <c r="F27" s="7" t="s">
        <v>145</v>
      </c>
      <c r="G27" s="7" t="s">
        <v>157</v>
      </c>
      <c r="H27" s="8">
        <v>6</v>
      </c>
      <c r="I27" s="8">
        <v>5</v>
      </c>
      <c r="J27" s="8">
        <v>6</v>
      </c>
      <c r="K27" s="21">
        <v>3</v>
      </c>
      <c r="L27" s="21">
        <v>0</v>
      </c>
      <c r="M27" s="21">
        <v>2</v>
      </c>
      <c r="N27" s="21">
        <v>0</v>
      </c>
      <c r="O27" s="24">
        <f t="shared" si="0"/>
        <v>22</v>
      </c>
      <c r="P27" s="24">
        <v>50</v>
      </c>
      <c r="Q27" s="34">
        <f t="shared" si="1"/>
        <v>0.44</v>
      </c>
      <c r="R27" s="22" t="s">
        <v>158</v>
      </c>
    </row>
    <row r="28" spans="1:18" ht="29.25" customHeight="1" x14ac:dyDescent="0.2">
      <c r="A28" s="17">
        <v>13</v>
      </c>
      <c r="B28" s="16" t="s">
        <v>76</v>
      </c>
      <c r="C28" s="35" t="s">
        <v>16</v>
      </c>
      <c r="D28" s="15" t="s">
        <v>136</v>
      </c>
      <c r="E28" s="7" t="s">
        <v>162</v>
      </c>
      <c r="F28" s="15" t="s">
        <v>145</v>
      </c>
      <c r="G28" s="7" t="s">
        <v>164</v>
      </c>
      <c r="H28" s="8">
        <v>6</v>
      </c>
      <c r="I28" s="8">
        <v>4</v>
      </c>
      <c r="J28" s="8">
        <v>4</v>
      </c>
      <c r="K28" s="21">
        <v>3</v>
      </c>
      <c r="L28" s="21">
        <v>2</v>
      </c>
      <c r="M28" s="21">
        <v>0</v>
      </c>
      <c r="N28" s="21">
        <v>2</v>
      </c>
      <c r="O28" s="24">
        <f t="shared" si="0"/>
        <v>21</v>
      </c>
      <c r="P28" s="24">
        <v>50</v>
      </c>
      <c r="Q28" s="34">
        <f t="shared" si="1"/>
        <v>0.42</v>
      </c>
      <c r="R28" s="22" t="s">
        <v>158</v>
      </c>
    </row>
    <row r="29" spans="1:18" ht="25.5" customHeight="1" x14ac:dyDescent="0.2">
      <c r="A29" s="8">
        <v>14</v>
      </c>
      <c r="B29" s="6" t="s">
        <v>83</v>
      </c>
      <c r="C29" s="35" t="s">
        <v>16</v>
      </c>
      <c r="D29" s="15" t="s">
        <v>136</v>
      </c>
      <c r="E29" s="7" t="s">
        <v>163</v>
      </c>
      <c r="F29" s="7" t="s">
        <v>145</v>
      </c>
      <c r="G29" s="7" t="s">
        <v>157</v>
      </c>
      <c r="H29" s="8">
        <v>6</v>
      </c>
      <c r="I29" s="8">
        <v>4</v>
      </c>
      <c r="J29" s="8">
        <v>2</v>
      </c>
      <c r="K29" s="21">
        <v>5</v>
      </c>
      <c r="L29" s="21">
        <v>2</v>
      </c>
      <c r="M29" s="21">
        <v>2</v>
      </c>
      <c r="N29" s="21">
        <v>0</v>
      </c>
      <c r="O29" s="24">
        <f t="shared" si="0"/>
        <v>21</v>
      </c>
      <c r="P29" s="24">
        <v>50</v>
      </c>
      <c r="Q29" s="34">
        <f t="shared" si="1"/>
        <v>0.42</v>
      </c>
      <c r="R29" s="22" t="s">
        <v>158</v>
      </c>
    </row>
    <row r="30" spans="1:18" ht="25.5" customHeight="1" x14ac:dyDescent="0.2">
      <c r="A30" s="17">
        <v>15</v>
      </c>
      <c r="B30" s="16" t="s">
        <v>84</v>
      </c>
      <c r="C30" s="35" t="s">
        <v>16</v>
      </c>
      <c r="D30" s="15" t="s">
        <v>136</v>
      </c>
      <c r="E30" s="7" t="s">
        <v>163</v>
      </c>
      <c r="F30" s="15" t="s">
        <v>145</v>
      </c>
      <c r="G30" s="7" t="s">
        <v>157</v>
      </c>
      <c r="H30" s="8">
        <v>6</v>
      </c>
      <c r="I30" s="8">
        <v>4</v>
      </c>
      <c r="J30" s="8">
        <v>0</v>
      </c>
      <c r="K30" s="21">
        <v>3</v>
      </c>
      <c r="L30" s="21">
        <v>0</v>
      </c>
      <c r="M30" s="21">
        <v>2</v>
      </c>
      <c r="N30" s="21">
        <v>6</v>
      </c>
      <c r="O30" s="24">
        <f t="shared" si="0"/>
        <v>21</v>
      </c>
      <c r="P30" s="24">
        <v>50</v>
      </c>
      <c r="Q30" s="34">
        <f t="shared" si="1"/>
        <v>0.42</v>
      </c>
      <c r="R30" s="22" t="s">
        <v>158</v>
      </c>
    </row>
    <row r="31" spans="1:18" ht="26.25" customHeight="1" x14ac:dyDescent="0.2">
      <c r="A31" s="8">
        <v>16</v>
      </c>
      <c r="B31" s="6" t="s">
        <v>91</v>
      </c>
      <c r="C31" s="35" t="s">
        <v>16</v>
      </c>
      <c r="D31" s="15" t="s">
        <v>136</v>
      </c>
      <c r="E31" s="7" t="s">
        <v>163</v>
      </c>
      <c r="F31" s="7" t="s">
        <v>145</v>
      </c>
      <c r="G31" s="7" t="s">
        <v>157</v>
      </c>
      <c r="H31" s="8">
        <v>6</v>
      </c>
      <c r="I31" s="8">
        <v>4</v>
      </c>
      <c r="J31" s="8">
        <v>2</v>
      </c>
      <c r="K31" s="21">
        <v>1</v>
      </c>
      <c r="L31" s="21">
        <v>3</v>
      </c>
      <c r="M31" s="21">
        <v>3</v>
      </c>
      <c r="N31" s="21">
        <v>2</v>
      </c>
      <c r="O31" s="24">
        <f t="shared" si="0"/>
        <v>21</v>
      </c>
      <c r="P31" s="24">
        <v>50</v>
      </c>
      <c r="Q31" s="34">
        <f t="shared" si="1"/>
        <v>0.42</v>
      </c>
      <c r="R31" s="22" t="s">
        <v>158</v>
      </c>
    </row>
    <row r="32" spans="1:18" ht="24" customHeight="1" x14ac:dyDescent="0.2">
      <c r="A32" s="17">
        <v>17</v>
      </c>
      <c r="B32" s="16" t="s">
        <v>73</v>
      </c>
      <c r="C32" s="35" t="s">
        <v>16</v>
      </c>
      <c r="D32" s="15" t="s">
        <v>136</v>
      </c>
      <c r="E32" s="7" t="s">
        <v>161</v>
      </c>
      <c r="F32" s="15" t="s">
        <v>145</v>
      </c>
      <c r="G32" s="7" t="s">
        <v>157</v>
      </c>
      <c r="H32" s="8">
        <v>6</v>
      </c>
      <c r="I32" s="8">
        <v>5</v>
      </c>
      <c r="J32" s="8">
        <v>0</v>
      </c>
      <c r="K32" s="21">
        <v>3</v>
      </c>
      <c r="L32" s="21">
        <v>1</v>
      </c>
      <c r="M32" s="21">
        <v>2</v>
      </c>
      <c r="N32" s="21">
        <v>2</v>
      </c>
      <c r="O32" s="24">
        <f t="shared" si="0"/>
        <v>19</v>
      </c>
      <c r="P32" s="24">
        <v>50</v>
      </c>
      <c r="Q32" s="34">
        <f t="shared" si="1"/>
        <v>0.38</v>
      </c>
      <c r="R32" s="22" t="s">
        <v>158</v>
      </c>
    </row>
    <row r="33" spans="1:18" ht="25.5" customHeight="1" x14ac:dyDescent="0.2">
      <c r="A33" s="8">
        <v>18</v>
      </c>
      <c r="B33" s="6" t="s">
        <v>71</v>
      </c>
      <c r="C33" s="35" t="s">
        <v>16</v>
      </c>
      <c r="D33" s="15" t="s">
        <v>136</v>
      </c>
      <c r="E33" s="7" t="s">
        <v>161</v>
      </c>
      <c r="F33" s="7" t="s">
        <v>145</v>
      </c>
      <c r="G33" s="7" t="s">
        <v>157</v>
      </c>
      <c r="H33" s="8">
        <v>3</v>
      </c>
      <c r="I33" s="8">
        <v>3</v>
      </c>
      <c r="J33" s="8">
        <v>0</v>
      </c>
      <c r="K33" s="21">
        <v>3</v>
      </c>
      <c r="L33" s="21">
        <v>0</v>
      </c>
      <c r="M33" s="21">
        <v>3</v>
      </c>
      <c r="N33" s="21">
        <v>6</v>
      </c>
      <c r="O33" s="24">
        <f t="shared" si="0"/>
        <v>18</v>
      </c>
      <c r="P33" s="24">
        <v>50</v>
      </c>
      <c r="Q33" s="34">
        <f t="shared" si="1"/>
        <v>0.36</v>
      </c>
      <c r="R33" s="22" t="s">
        <v>158</v>
      </c>
    </row>
    <row r="34" spans="1:18" ht="29.25" customHeight="1" x14ac:dyDescent="0.2">
      <c r="A34" s="17">
        <v>19</v>
      </c>
      <c r="B34" s="6" t="s">
        <v>75</v>
      </c>
      <c r="C34" s="35" t="s">
        <v>16</v>
      </c>
      <c r="D34" s="15" t="s">
        <v>136</v>
      </c>
      <c r="E34" s="7" t="s">
        <v>162</v>
      </c>
      <c r="F34" s="15" t="s">
        <v>145</v>
      </c>
      <c r="G34" s="7" t="s">
        <v>164</v>
      </c>
      <c r="H34" s="8">
        <v>6</v>
      </c>
      <c r="I34" s="8">
        <v>6</v>
      </c>
      <c r="J34" s="8">
        <v>0</v>
      </c>
      <c r="K34" s="21">
        <v>3</v>
      </c>
      <c r="L34" s="21">
        <v>0</v>
      </c>
      <c r="M34" s="21">
        <v>3</v>
      </c>
      <c r="N34" s="21">
        <v>0</v>
      </c>
      <c r="O34" s="24">
        <f t="shared" si="0"/>
        <v>18</v>
      </c>
      <c r="P34" s="24">
        <v>50</v>
      </c>
      <c r="Q34" s="34">
        <f t="shared" si="1"/>
        <v>0.36</v>
      </c>
      <c r="R34" s="22" t="s">
        <v>158</v>
      </c>
    </row>
    <row r="35" spans="1:18" ht="28.5" customHeight="1" x14ac:dyDescent="0.2">
      <c r="A35" s="8">
        <v>20</v>
      </c>
      <c r="B35" s="16" t="s">
        <v>94</v>
      </c>
      <c r="C35" s="35" t="s">
        <v>16</v>
      </c>
      <c r="D35" s="15" t="s">
        <v>136</v>
      </c>
      <c r="E35" s="7" t="s">
        <v>163</v>
      </c>
      <c r="F35" s="7" t="s">
        <v>145</v>
      </c>
      <c r="G35" s="7" t="s">
        <v>157</v>
      </c>
      <c r="H35" s="8">
        <v>3</v>
      </c>
      <c r="I35" s="8">
        <v>3</v>
      </c>
      <c r="J35" s="8">
        <v>0</v>
      </c>
      <c r="K35" s="21">
        <v>5</v>
      </c>
      <c r="L35" s="21">
        <v>0</v>
      </c>
      <c r="M35" s="21">
        <v>1</v>
      </c>
      <c r="N35" s="21">
        <v>4</v>
      </c>
      <c r="O35" s="24">
        <f t="shared" si="0"/>
        <v>16</v>
      </c>
      <c r="P35" s="24">
        <v>50</v>
      </c>
      <c r="Q35" s="34">
        <f t="shared" si="1"/>
        <v>0.32</v>
      </c>
      <c r="R35" s="22" t="s">
        <v>158</v>
      </c>
    </row>
    <row r="36" spans="1:18" ht="24.75" customHeight="1" x14ac:dyDescent="0.2">
      <c r="A36" s="17">
        <v>21</v>
      </c>
      <c r="B36" s="6" t="s">
        <v>92</v>
      </c>
      <c r="C36" s="35" t="s">
        <v>16</v>
      </c>
      <c r="D36" s="15" t="s">
        <v>136</v>
      </c>
      <c r="E36" s="7" t="s">
        <v>163</v>
      </c>
      <c r="F36" s="15" t="s">
        <v>145</v>
      </c>
      <c r="G36" s="7" t="s">
        <v>157</v>
      </c>
      <c r="H36" s="8">
        <v>3</v>
      </c>
      <c r="I36" s="8">
        <v>5</v>
      </c>
      <c r="J36" s="8">
        <v>0</v>
      </c>
      <c r="K36" s="21">
        <v>1</v>
      </c>
      <c r="L36" s="21">
        <v>0</v>
      </c>
      <c r="M36" s="21">
        <v>3</v>
      </c>
      <c r="N36" s="21">
        <v>2</v>
      </c>
      <c r="O36" s="24">
        <f t="shared" si="0"/>
        <v>14</v>
      </c>
      <c r="P36" s="24">
        <v>50</v>
      </c>
      <c r="Q36" s="34">
        <f t="shared" si="1"/>
        <v>0.28000000000000003</v>
      </c>
      <c r="R36" s="22" t="s">
        <v>158</v>
      </c>
    </row>
    <row r="37" spans="1:18" ht="24" customHeight="1" x14ac:dyDescent="0.2">
      <c r="A37" s="8">
        <v>22</v>
      </c>
      <c r="B37" s="16" t="s">
        <v>89</v>
      </c>
      <c r="C37" s="35" t="s">
        <v>16</v>
      </c>
      <c r="D37" s="15" t="s">
        <v>136</v>
      </c>
      <c r="E37" s="7" t="s">
        <v>163</v>
      </c>
      <c r="F37" s="7" t="s">
        <v>145</v>
      </c>
      <c r="G37" s="7" t="s">
        <v>157</v>
      </c>
      <c r="H37" s="8">
        <v>0</v>
      </c>
      <c r="I37" s="8">
        <v>5</v>
      </c>
      <c r="J37" s="8">
        <v>0</v>
      </c>
      <c r="K37" s="21">
        <v>3</v>
      </c>
      <c r="L37" s="21">
        <v>0</v>
      </c>
      <c r="M37" s="21">
        <v>3</v>
      </c>
      <c r="N37" s="21">
        <v>2</v>
      </c>
      <c r="O37" s="24">
        <f t="shared" si="0"/>
        <v>13</v>
      </c>
      <c r="P37" s="24">
        <v>50</v>
      </c>
      <c r="Q37" s="34">
        <f t="shared" si="1"/>
        <v>0.26</v>
      </c>
      <c r="R37" s="22" t="s">
        <v>158</v>
      </c>
    </row>
    <row r="38" spans="1:18" ht="27" customHeight="1" x14ac:dyDescent="0.2">
      <c r="A38" s="17">
        <v>23</v>
      </c>
      <c r="B38" s="6" t="s">
        <v>88</v>
      </c>
      <c r="C38" s="35" t="s">
        <v>16</v>
      </c>
      <c r="D38" s="15" t="s">
        <v>136</v>
      </c>
      <c r="E38" s="7" t="s">
        <v>163</v>
      </c>
      <c r="F38" s="15" t="s">
        <v>145</v>
      </c>
      <c r="G38" s="7" t="s">
        <v>157</v>
      </c>
      <c r="H38" s="8">
        <v>6</v>
      </c>
      <c r="I38" s="8">
        <v>4</v>
      </c>
      <c r="J38" s="8">
        <v>2</v>
      </c>
      <c r="K38" s="21">
        <v>0</v>
      </c>
      <c r="L38" s="21">
        <v>0</v>
      </c>
      <c r="M38" s="21">
        <v>0</v>
      </c>
      <c r="N38" s="21">
        <v>0</v>
      </c>
      <c r="O38" s="24">
        <f t="shared" si="0"/>
        <v>12</v>
      </c>
      <c r="P38" s="24">
        <v>50</v>
      </c>
      <c r="Q38" s="34">
        <f t="shared" si="1"/>
        <v>0.24</v>
      </c>
      <c r="R38" s="22" t="s">
        <v>158</v>
      </c>
    </row>
    <row r="39" spans="1:18" ht="26.25" customHeight="1" x14ac:dyDescent="0.2">
      <c r="A39" s="8">
        <v>24</v>
      </c>
      <c r="B39" s="16" t="s">
        <v>87</v>
      </c>
      <c r="C39" s="35" t="s">
        <v>16</v>
      </c>
      <c r="D39" s="15" t="s">
        <v>136</v>
      </c>
      <c r="E39" s="7" t="s">
        <v>163</v>
      </c>
      <c r="F39" s="7" t="s">
        <v>145</v>
      </c>
      <c r="G39" s="7" t="s">
        <v>157</v>
      </c>
      <c r="H39" s="8">
        <v>0</v>
      </c>
      <c r="I39" s="8">
        <v>4</v>
      </c>
      <c r="J39" s="8">
        <v>2</v>
      </c>
      <c r="K39" s="21">
        <v>2</v>
      </c>
      <c r="L39" s="21">
        <v>2</v>
      </c>
      <c r="M39" s="21">
        <v>1</v>
      </c>
      <c r="N39" s="21">
        <v>0</v>
      </c>
      <c r="O39" s="24">
        <f t="shared" si="0"/>
        <v>11</v>
      </c>
      <c r="P39" s="24">
        <v>50</v>
      </c>
      <c r="Q39" s="34">
        <f t="shared" si="1"/>
        <v>0.22</v>
      </c>
      <c r="R39" s="22" t="s">
        <v>158</v>
      </c>
    </row>
    <row r="40" spans="1:18" ht="25.5" customHeight="1" x14ac:dyDescent="0.2">
      <c r="A40" s="17">
        <v>25</v>
      </c>
      <c r="B40" s="6" t="s">
        <v>93</v>
      </c>
      <c r="C40" s="35" t="s">
        <v>16</v>
      </c>
      <c r="D40" s="15" t="s">
        <v>136</v>
      </c>
      <c r="E40" s="7" t="s">
        <v>163</v>
      </c>
      <c r="F40" s="15" t="s">
        <v>145</v>
      </c>
      <c r="G40" s="7" t="s">
        <v>157</v>
      </c>
      <c r="H40" s="8">
        <v>0</v>
      </c>
      <c r="I40" s="8">
        <v>1</v>
      </c>
      <c r="J40" s="8">
        <v>0</v>
      </c>
      <c r="K40" s="21">
        <v>2</v>
      </c>
      <c r="L40" s="21">
        <v>0</v>
      </c>
      <c r="M40" s="21">
        <v>2</v>
      </c>
      <c r="N40" s="21">
        <v>2</v>
      </c>
      <c r="O40" s="24">
        <f t="shared" si="0"/>
        <v>7</v>
      </c>
      <c r="P40" s="24">
        <v>50</v>
      </c>
      <c r="Q40" s="34">
        <f t="shared" si="1"/>
        <v>0.14000000000000001</v>
      </c>
      <c r="R40" s="22" t="s">
        <v>158</v>
      </c>
    </row>
    <row r="41" spans="1:18" ht="12.75" x14ac:dyDescent="0.2">
      <c r="A41" s="9"/>
      <c r="B41" s="10"/>
      <c r="C41" s="9"/>
      <c r="D41" s="9"/>
      <c r="E41" s="9"/>
      <c r="F41" s="9"/>
      <c r="G41" s="9"/>
      <c r="H41" s="11"/>
      <c r="I41" s="11"/>
      <c r="J41" s="11"/>
      <c r="K41" s="12"/>
      <c r="L41" s="12"/>
      <c r="M41" s="12"/>
      <c r="N41" s="12"/>
      <c r="O41" s="19"/>
      <c r="P41" s="19"/>
      <c r="Q41" s="19"/>
      <c r="R41" s="29"/>
    </row>
    <row r="42" spans="1:18" ht="12.75" x14ac:dyDescent="0.2">
      <c r="A42" s="9"/>
      <c r="B42" s="10"/>
      <c r="C42" s="9"/>
      <c r="D42" s="9"/>
      <c r="E42" s="9"/>
      <c r="F42" s="9"/>
      <c r="G42" s="9"/>
      <c r="H42" s="11"/>
      <c r="I42" s="11"/>
      <c r="J42" s="11"/>
      <c r="K42" s="12"/>
      <c r="L42" s="12"/>
      <c r="M42" s="12"/>
      <c r="N42" s="12"/>
      <c r="O42" s="19"/>
      <c r="P42" s="19"/>
      <c r="Q42" s="19"/>
      <c r="R42" s="29"/>
    </row>
    <row r="43" spans="1:18" ht="12.75" x14ac:dyDescent="0.2">
      <c r="A43" s="9"/>
      <c r="B43" s="10"/>
      <c r="C43" s="9"/>
      <c r="D43" s="9"/>
      <c r="E43" s="9"/>
      <c r="F43" s="9"/>
      <c r="G43" s="9"/>
      <c r="H43" s="11"/>
      <c r="I43" s="11"/>
      <c r="J43" s="11"/>
      <c r="K43" s="12"/>
      <c r="L43" s="12"/>
      <c r="M43" s="12"/>
      <c r="N43" s="12"/>
      <c r="O43" s="12"/>
      <c r="P43" s="12"/>
      <c r="Q43" s="12"/>
      <c r="R43" s="11"/>
    </row>
    <row r="44" spans="1:18" ht="25.5" x14ac:dyDescent="0.2">
      <c r="A44" s="9"/>
      <c r="B44" s="13" t="s">
        <v>7</v>
      </c>
      <c r="C44" s="36" t="s">
        <v>204</v>
      </c>
      <c r="D44" s="36"/>
      <c r="E44" s="9"/>
      <c r="F44" s="9"/>
      <c r="G44" s="9" t="s">
        <v>8</v>
      </c>
      <c r="H44" s="11"/>
      <c r="I44" s="11"/>
      <c r="J44" s="11"/>
      <c r="K44" s="12"/>
      <c r="L44" s="12"/>
      <c r="M44" s="12"/>
      <c r="N44" s="12"/>
      <c r="O44" s="12"/>
      <c r="P44" s="12"/>
      <c r="Q44" s="12"/>
      <c r="R44" s="11"/>
    </row>
    <row r="45" spans="1:18" ht="12.75" x14ac:dyDescent="0.2">
      <c r="B45" s="14" t="s">
        <v>9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25.5" x14ac:dyDescent="0.2">
      <c r="B46" s="5"/>
      <c r="C46" s="5" t="s">
        <v>155</v>
      </c>
      <c r="D46" s="5"/>
      <c r="E46" s="5"/>
      <c r="F46" s="5"/>
      <c r="G46" s="9" t="s">
        <v>8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 ht="25.5" x14ac:dyDescent="0.2">
      <c r="B47" s="5"/>
      <c r="C47" s="5" t="s">
        <v>177</v>
      </c>
      <c r="D47" s="5"/>
      <c r="E47" s="5"/>
      <c r="F47" s="5"/>
      <c r="G47" s="9" t="s">
        <v>8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ht="25.5" x14ac:dyDescent="0.2">
      <c r="B48" s="5"/>
      <c r="C48" s="5" t="s">
        <v>164</v>
      </c>
      <c r="D48" s="5"/>
      <c r="E48" s="5"/>
      <c r="F48" s="5"/>
      <c r="G48" s="9" t="s">
        <v>8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2:18" ht="25.5" x14ac:dyDescent="0.2">
      <c r="B49" s="5"/>
      <c r="C49" s="5" t="s">
        <v>206</v>
      </c>
      <c r="D49" s="5"/>
      <c r="E49" s="5"/>
      <c r="F49" s="5"/>
      <c r="G49" s="9" t="s">
        <v>8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2:18" ht="25.5" x14ac:dyDescent="0.2">
      <c r="B50" s="5"/>
      <c r="C50" s="5"/>
      <c r="D50" s="5"/>
      <c r="E50" s="5"/>
      <c r="F50" s="5"/>
      <c r="G50" s="9" t="s">
        <v>8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2:18" ht="25.5" x14ac:dyDescent="0.2">
      <c r="B51" s="5"/>
      <c r="C51" s="5"/>
      <c r="D51" s="5"/>
      <c r="E51" s="5"/>
      <c r="F51" s="5"/>
      <c r="G51" s="9" t="s">
        <v>8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2:18" ht="25.5" x14ac:dyDescent="0.2">
      <c r="B52" s="5"/>
      <c r="C52" s="5"/>
      <c r="D52" s="5"/>
      <c r="E52" s="5"/>
      <c r="F52" s="5"/>
      <c r="G52" s="9" t="s">
        <v>8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2:18" ht="25.5" x14ac:dyDescent="0.2">
      <c r="B53" s="5"/>
      <c r="C53" s="5"/>
      <c r="D53" s="5"/>
      <c r="E53" s="5"/>
      <c r="F53" s="5"/>
      <c r="G53" s="9" t="s">
        <v>8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2:18" ht="25.5" x14ac:dyDescent="0.2">
      <c r="B54" s="5"/>
      <c r="C54" s="5"/>
      <c r="D54" s="5"/>
      <c r="E54" s="5"/>
      <c r="F54" s="5"/>
      <c r="G54" s="9" t="s">
        <v>8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</sheetData>
  <autoFilter ref="A15:R15">
    <sortState ref="A16:S40">
      <sortCondition descending="1" ref="Q15"/>
    </sortState>
  </autoFilter>
  <mergeCells count="11">
    <mergeCell ref="C44:D44"/>
    <mergeCell ref="A10:R10"/>
    <mergeCell ref="A11:R11"/>
    <mergeCell ref="A12:R12"/>
    <mergeCell ref="A13:R13"/>
    <mergeCell ref="A9:K9"/>
    <mergeCell ref="A3:R3"/>
    <mergeCell ref="A5:R5"/>
    <mergeCell ref="A6:R6"/>
    <mergeCell ref="A7:R7"/>
    <mergeCell ref="A8:R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38"/>
  <sheetViews>
    <sheetView workbookViewId="0">
      <selection activeCell="M25" sqref="M25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0" width="16" customWidth="1"/>
    <col min="11" max="16" width="13.33203125" customWidth="1"/>
    <col min="17" max="17" width="13" customWidth="1"/>
    <col min="18" max="18" width="22.5" customWidth="1"/>
    <col min="19" max="19" width="22.1640625" customWidth="1"/>
    <col min="20" max="20" width="17.33203125" customWidth="1"/>
  </cols>
  <sheetData>
    <row r="3" spans="1:20" ht="15" x14ac:dyDescent="0.2">
      <c r="A3" s="39" t="s">
        <v>195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1:20" ht="15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3"/>
      <c r="M4" s="33"/>
      <c r="N4" s="33"/>
      <c r="O4" s="33"/>
      <c r="P4" s="33"/>
      <c r="Q4" s="31"/>
      <c r="R4" s="31"/>
      <c r="S4" s="31"/>
      <c r="T4" s="31"/>
    </row>
    <row r="5" spans="1:20" ht="15" x14ac:dyDescent="0.2">
      <c r="A5" s="40" t="s">
        <v>194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0" ht="15" x14ac:dyDescent="0.2">
      <c r="A6" s="40" t="s">
        <v>193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0" ht="15" x14ac:dyDescent="0.25">
      <c r="A7" s="42" t="s">
        <v>184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ht="15" x14ac:dyDescent="0.2">
      <c r="A8" s="38" t="s">
        <v>185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spans="1:20" ht="15" x14ac:dyDescent="0.2">
      <c r="A9" s="46" t="s">
        <v>192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32"/>
      <c r="M9" s="32"/>
      <c r="N9" s="32"/>
      <c r="O9" s="32"/>
      <c r="P9" s="32"/>
      <c r="Q9" s="2"/>
      <c r="R9" s="2"/>
      <c r="S9" s="2"/>
      <c r="T9" s="2"/>
    </row>
    <row r="10" spans="1:20" ht="14.25" x14ac:dyDescent="0.2">
      <c r="A10" s="43" t="s">
        <v>187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  <row r="11" spans="1:20" ht="14.25" x14ac:dyDescent="0.2">
      <c r="A11" s="43" t="s">
        <v>188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</row>
    <row r="12" spans="1:20" ht="14.25" x14ac:dyDescent="0.2">
      <c r="A12" s="44" t="s">
        <v>205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</row>
    <row r="13" spans="1:20" ht="12.75" x14ac:dyDescent="0.2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</row>
    <row r="14" spans="1:20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51.75" thickBot="1" x14ac:dyDescent="0.25">
      <c r="A15" s="18" t="s">
        <v>0</v>
      </c>
      <c r="B15" s="26" t="s">
        <v>1</v>
      </c>
      <c r="C15" s="26" t="s">
        <v>15</v>
      </c>
      <c r="D15" s="18" t="s">
        <v>2</v>
      </c>
      <c r="E15" s="27" t="s">
        <v>17</v>
      </c>
      <c r="F15" s="27" t="s">
        <v>18</v>
      </c>
      <c r="G15" s="18" t="s">
        <v>3</v>
      </c>
      <c r="H15" s="28" t="s">
        <v>10</v>
      </c>
      <c r="I15" s="18" t="s">
        <v>11</v>
      </c>
      <c r="J15" s="18" t="s">
        <v>12</v>
      </c>
      <c r="K15" s="27" t="s">
        <v>13</v>
      </c>
      <c r="L15" s="27" t="s">
        <v>31</v>
      </c>
      <c r="M15" s="27" t="s">
        <v>32</v>
      </c>
      <c r="N15" s="27" t="s">
        <v>33</v>
      </c>
      <c r="O15" s="27" t="s">
        <v>34</v>
      </c>
      <c r="P15" s="27" t="s">
        <v>35</v>
      </c>
      <c r="Q15" s="18" t="s">
        <v>4</v>
      </c>
      <c r="R15" s="18" t="s">
        <v>5</v>
      </c>
      <c r="S15" s="18" t="s">
        <v>6</v>
      </c>
      <c r="T15" s="18" t="s">
        <v>14</v>
      </c>
    </row>
    <row r="16" spans="1:20" ht="25.5" x14ac:dyDescent="0.2">
      <c r="A16" s="17">
        <v>1</v>
      </c>
      <c r="B16" s="16" t="s">
        <v>51</v>
      </c>
      <c r="C16" s="35" t="s">
        <v>16</v>
      </c>
      <c r="D16" s="15" t="s">
        <v>136</v>
      </c>
      <c r="E16" s="15" t="s">
        <v>165</v>
      </c>
      <c r="F16" s="15" t="s">
        <v>149</v>
      </c>
      <c r="G16" s="15" t="s">
        <v>164</v>
      </c>
      <c r="H16" s="17">
        <v>4</v>
      </c>
      <c r="I16" s="17">
        <v>4</v>
      </c>
      <c r="J16" s="17">
        <v>3</v>
      </c>
      <c r="K16" s="23">
        <v>1</v>
      </c>
      <c r="L16" s="23">
        <v>12</v>
      </c>
      <c r="M16" s="23">
        <v>7</v>
      </c>
      <c r="N16" s="23">
        <v>8</v>
      </c>
      <c r="O16" s="23">
        <v>3</v>
      </c>
      <c r="P16" s="23">
        <v>3</v>
      </c>
      <c r="Q16" s="24">
        <f t="shared" ref="Q16:Q24" si="0">SUM(H16:P16)</f>
        <v>45</v>
      </c>
      <c r="R16" s="24">
        <v>62</v>
      </c>
      <c r="S16" s="34">
        <f t="shared" ref="S16:S24" si="1">Q16/R16</f>
        <v>0.72580645161290325</v>
      </c>
      <c r="T16" s="25" t="s">
        <v>160</v>
      </c>
    </row>
    <row r="17" spans="1:20" ht="25.5" x14ac:dyDescent="0.2">
      <c r="A17" s="8">
        <v>2</v>
      </c>
      <c r="B17" s="6" t="s">
        <v>50</v>
      </c>
      <c r="C17" s="35" t="s">
        <v>16</v>
      </c>
      <c r="D17" s="7" t="s">
        <v>136</v>
      </c>
      <c r="E17" s="15" t="s">
        <v>165</v>
      </c>
      <c r="F17" s="15" t="s">
        <v>148</v>
      </c>
      <c r="G17" s="15" t="s">
        <v>164</v>
      </c>
      <c r="H17" s="8">
        <v>2</v>
      </c>
      <c r="I17" s="8">
        <v>3</v>
      </c>
      <c r="J17" s="8">
        <v>6</v>
      </c>
      <c r="K17" s="21">
        <v>1</v>
      </c>
      <c r="L17" s="21">
        <v>8</v>
      </c>
      <c r="M17" s="21">
        <v>8</v>
      </c>
      <c r="N17" s="21">
        <v>9</v>
      </c>
      <c r="O17" s="21">
        <v>3</v>
      </c>
      <c r="P17" s="21">
        <v>3</v>
      </c>
      <c r="Q17" s="24">
        <f t="shared" si="0"/>
        <v>43</v>
      </c>
      <c r="R17" s="24">
        <v>62</v>
      </c>
      <c r="S17" s="34">
        <f t="shared" si="1"/>
        <v>0.69354838709677424</v>
      </c>
      <c r="T17" s="22" t="s">
        <v>159</v>
      </c>
    </row>
    <row r="18" spans="1:20" ht="25.5" x14ac:dyDescent="0.2">
      <c r="A18" s="17">
        <v>3</v>
      </c>
      <c r="B18" s="6" t="s">
        <v>49</v>
      </c>
      <c r="C18" s="35" t="s">
        <v>16</v>
      </c>
      <c r="D18" s="7" t="s">
        <v>136</v>
      </c>
      <c r="E18" s="15" t="s">
        <v>165</v>
      </c>
      <c r="F18" s="15" t="s">
        <v>147</v>
      </c>
      <c r="G18" s="15" t="s">
        <v>164</v>
      </c>
      <c r="H18" s="8">
        <v>2</v>
      </c>
      <c r="I18" s="8">
        <v>2</v>
      </c>
      <c r="J18" s="8">
        <v>5</v>
      </c>
      <c r="K18" s="21">
        <v>2</v>
      </c>
      <c r="L18" s="21">
        <v>12</v>
      </c>
      <c r="M18" s="21">
        <v>8</v>
      </c>
      <c r="N18" s="21">
        <v>5</v>
      </c>
      <c r="O18" s="21">
        <v>3</v>
      </c>
      <c r="P18" s="21">
        <v>3</v>
      </c>
      <c r="Q18" s="24">
        <f t="shared" si="0"/>
        <v>42</v>
      </c>
      <c r="R18" s="24">
        <v>62</v>
      </c>
      <c r="S18" s="34">
        <f t="shared" si="1"/>
        <v>0.67741935483870963</v>
      </c>
      <c r="T18" s="22" t="s">
        <v>158</v>
      </c>
    </row>
    <row r="19" spans="1:20" ht="25.5" x14ac:dyDescent="0.2">
      <c r="A19" s="8">
        <v>4</v>
      </c>
      <c r="B19" s="16" t="s">
        <v>48</v>
      </c>
      <c r="C19" s="35" t="s">
        <v>16</v>
      </c>
      <c r="D19" s="7" t="s">
        <v>136</v>
      </c>
      <c r="E19" s="15" t="s">
        <v>165</v>
      </c>
      <c r="F19" s="15" t="s">
        <v>146</v>
      </c>
      <c r="G19" s="15" t="s">
        <v>164</v>
      </c>
      <c r="H19" s="8">
        <v>2</v>
      </c>
      <c r="I19" s="8">
        <v>0</v>
      </c>
      <c r="J19" s="8">
        <v>3</v>
      </c>
      <c r="K19" s="21">
        <v>0</v>
      </c>
      <c r="L19" s="21">
        <v>12</v>
      </c>
      <c r="M19" s="21">
        <v>8</v>
      </c>
      <c r="N19" s="21">
        <v>3</v>
      </c>
      <c r="O19" s="21">
        <v>3</v>
      </c>
      <c r="P19" s="21">
        <v>3</v>
      </c>
      <c r="Q19" s="24">
        <f t="shared" si="0"/>
        <v>34</v>
      </c>
      <c r="R19" s="24">
        <v>62</v>
      </c>
      <c r="S19" s="34">
        <f t="shared" si="1"/>
        <v>0.54838709677419351</v>
      </c>
      <c r="T19" s="22" t="s">
        <v>158</v>
      </c>
    </row>
    <row r="20" spans="1:20" ht="25.5" x14ac:dyDescent="0.2">
      <c r="A20" s="17">
        <v>5</v>
      </c>
      <c r="B20" s="6" t="s">
        <v>56</v>
      </c>
      <c r="C20" s="35" t="s">
        <v>16</v>
      </c>
      <c r="D20" s="7" t="s">
        <v>136</v>
      </c>
      <c r="E20" s="7" t="s">
        <v>167</v>
      </c>
      <c r="F20" s="15" t="s">
        <v>154</v>
      </c>
      <c r="G20" s="15" t="s">
        <v>164</v>
      </c>
      <c r="H20" s="8">
        <v>2</v>
      </c>
      <c r="I20" s="8">
        <v>0</v>
      </c>
      <c r="J20" s="8">
        <v>3</v>
      </c>
      <c r="K20" s="21">
        <v>0</v>
      </c>
      <c r="L20" s="21">
        <v>0</v>
      </c>
      <c r="M20" s="21">
        <v>4</v>
      </c>
      <c r="N20" s="21">
        <v>6</v>
      </c>
      <c r="O20" s="21">
        <v>0</v>
      </c>
      <c r="P20" s="21">
        <v>2</v>
      </c>
      <c r="Q20" s="24">
        <f t="shared" si="0"/>
        <v>17</v>
      </c>
      <c r="R20" s="24">
        <v>62</v>
      </c>
      <c r="S20" s="34">
        <f t="shared" si="1"/>
        <v>0.27419354838709675</v>
      </c>
      <c r="T20" s="22" t="s">
        <v>158</v>
      </c>
    </row>
    <row r="21" spans="1:20" ht="25.5" x14ac:dyDescent="0.2">
      <c r="A21" s="8">
        <v>6</v>
      </c>
      <c r="B21" s="16" t="s">
        <v>53</v>
      </c>
      <c r="C21" s="35" t="s">
        <v>16</v>
      </c>
      <c r="D21" s="7" t="s">
        <v>136</v>
      </c>
      <c r="E21" s="7" t="s">
        <v>166</v>
      </c>
      <c r="F21" s="15" t="s">
        <v>151</v>
      </c>
      <c r="G21" s="15" t="s">
        <v>164</v>
      </c>
      <c r="H21" s="8">
        <v>0</v>
      </c>
      <c r="I21" s="8">
        <v>2</v>
      </c>
      <c r="J21" s="8">
        <v>3</v>
      </c>
      <c r="K21" s="21">
        <v>1</v>
      </c>
      <c r="L21" s="21">
        <v>1</v>
      </c>
      <c r="M21" s="21">
        <v>0</v>
      </c>
      <c r="N21" s="21">
        <v>5</v>
      </c>
      <c r="O21" s="21">
        <v>1</v>
      </c>
      <c r="P21" s="21">
        <v>3</v>
      </c>
      <c r="Q21" s="24">
        <f t="shared" si="0"/>
        <v>16</v>
      </c>
      <c r="R21" s="24">
        <v>62</v>
      </c>
      <c r="S21" s="34">
        <f t="shared" si="1"/>
        <v>0.25806451612903225</v>
      </c>
      <c r="T21" s="22" t="s">
        <v>158</v>
      </c>
    </row>
    <row r="22" spans="1:20" ht="25.5" x14ac:dyDescent="0.2">
      <c r="A22" s="17">
        <v>7</v>
      </c>
      <c r="B22" s="6" t="s">
        <v>55</v>
      </c>
      <c r="C22" s="35" t="s">
        <v>16</v>
      </c>
      <c r="D22" s="7" t="s">
        <v>136</v>
      </c>
      <c r="E22" s="7" t="s">
        <v>166</v>
      </c>
      <c r="F22" s="15" t="s">
        <v>153</v>
      </c>
      <c r="G22" s="15" t="s">
        <v>164</v>
      </c>
      <c r="H22" s="8">
        <v>0</v>
      </c>
      <c r="I22" s="8">
        <v>0</v>
      </c>
      <c r="J22" s="8">
        <v>0</v>
      </c>
      <c r="K22" s="21">
        <v>1</v>
      </c>
      <c r="L22" s="21">
        <v>10</v>
      </c>
      <c r="M22" s="21">
        <v>0</v>
      </c>
      <c r="N22" s="21">
        <v>4</v>
      </c>
      <c r="O22" s="21">
        <v>0</v>
      </c>
      <c r="P22" s="21">
        <v>1</v>
      </c>
      <c r="Q22" s="24">
        <f t="shared" si="0"/>
        <v>16</v>
      </c>
      <c r="R22" s="24">
        <v>62</v>
      </c>
      <c r="S22" s="34">
        <f t="shared" si="1"/>
        <v>0.25806451612903225</v>
      </c>
      <c r="T22" s="22" t="s">
        <v>158</v>
      </c>
    </row>
    <row r="23" spans="1:20" ht="25.5" x14ac:dyDescent="0.2">
      <c r="A23" s="8">
        <v>8</v>
      </c>
      <c r="B23" s="16" t="s">
        <v>54</v>
      </c>
      <c r="C23" s="35" t="s">
        <v>16</v>
      </c>
      <c r="D23" s="7" t="s">
        <v>136</v>
      </c>
      <c r="E23" s="7" t="s">
        <v>166</v>
      </c>
      <c r="F23" s="15" t="s">
        <v>152</v>
      </c>
      <c r="G23" s="15" t="s">
        <v>164</v>
      </c>
      <c r="H23" s="8">
        <v>0</v>
      </c>
      <c r="I23" s="8">
        <v>0</v>
      </c>
      <c r="J23" s="8">
        <v>0</v>
      </c>
      <c r="K23" s="21">
        <v>0</v>
      </c>
      <c r="L23" s="21">
        <v>10</v>
      </c>
      <c r="M23" s="21">
        <v>3</v>
      </c>
      <c r="N23" s="21">
        <v>2</v>
      </c>
      <c r="O23" s="21">
        <v>0</v>
      </c>
      <c r="P23" s="21">
        <v>0</v>
      </c>
      <c r="Q23" s="24">
        <f t="shared" si="0"/>
        <v>15</v>
      </c>
      <c r="R23" s="24">
        <v>62</v>
      </c>
      <c r="S23" s="34">
        <f t="shared" si="1"/>
        <v>0.24193548387096775</v>
      </c>
      <c r="T23" s="22" t="s">
        <v>158</v>
      </c>
    </row>
    <row r="24" spans="1:20" ht="25.5" x14ac:dyDescent="0.2">
      <c r="A24" s="17">
        <v>9</v>
      </c>
      <c r="B24" s="16" t="s">
        <v>52</v>
      </c>
      <c r="C24" s="35" t="s">
        <v>16</v>
      </c>
      <c r="D24" s="7" t="s">
        <v>136</v>
      </c>
      <c r="E24" s="7" t="s">
        <v>166</v>
      </c>
      <c r="F24" s="15" t="s">
        <v>150</v>
      </c>
      <c r="G24" s="15" t="s">
        <v>164</v>
      </c>
      <c r="H24" s="8">
        <v>0</v>
      </c>
      <c r="I24" s="8">
        <v>4</v>
      </c>
      <c r="J24" s="8">
        <v>4</v>
      </c>
      <c r="K24" s="8">
        <v>0</v>
      </c>
      <c r="L24" s="8">
        <v>0</v>
      </c>
      <c r="M24" s="8">
        <v>2</v>
      </c>
      <c r="N24" s="8">
        <v>0</v>
      </c>
      <c r="O24" s="8">
        <v>2</v>
      </c>
      <c r="P24" s="8">
        <v>2</v>
      </c>
      <c r="Q24" s="24">
        <f t="shared" si="0"/>
        <v>14</v>
      </c>
      <c r="R24" s="24">
        <v>62</v>
      </c>
      <c r="S24" s="34">
        <f t="shared" si="1"/>
        <v>0.22580645161290322</v>
      </c>
      <c r="T24" s="22" t="s">
        <v>158</v>
      </c>
    </row>
    <row r="25" spans="1:20" ht="12.75" x14ac:dyDescent="0.2">
      <c r="A25" s="9"/>
      <c r="B25" s="10"/>
      <c r="C25" s="9"/>
      <c r="D25" s="9"/>
      <c r="E25" s="9"/>
      <c r="F25" s="9"/>
      <c r="G25" s="9"/>
      <c r="H25" s="11"/>
      <c r="I25" s="11"/>
      <c r="J25" s="11"/>
      <c r="K25" s="12"/>
      <c r="L25" s="12"/>
      <c r="M25" s="12"/>
      <c r="N25" s="12"/>
      <c r="O25" s="12"/>
      <c r="P25" s="12"/>
      <c r="Q25" s="19"/>
      <c r="R25" s="19"/>
      <c r="S25" s="19"/>
      <c r="T25" s="29"/>
    </row>
    <row r="26" spans="1:20" ht="12.75" x14ac:dyDescent="0.2">
      <c r="A26" s="9"/>
      <c r="B26" s="10"/>
      <c r="C26" s="9"/>
      <c r="D26" s="9"/>
      <c r="E26" s="9"/>
      <c r="F26" s="9"/>
      <c r="G26" s="9"/>
      <c r="H26" s="11"/>
      <c r="I26" s="11"/>
      <c r="J26" s="11"/>
      <c r="K26" s="12"/>
      <c r="L26" s="12"/>
      <c r="M26" s="12"/>
      <c r="N26" s="12"/>
      <c r="O26" s="12"/>
      <c r="P26" s="12"/>
      <c r="Q26" s="19"/>
      <c r="R26" s="19"/>
      <c r="S26" s="19"/>
      <c r="T26" s="29"/>
    </row>
    <row r="27" spans="1:20" ht="12.75" x14ac:dyDescent="0.2">
      <c r="A27" s="9"/>
      <c r="B27" s="10"/>
      <c r="C27" s="9"/>
      <c r="D27" s="9"/>
      <c r="E27" s="9"/>
      <c r="F27" s="9"/>
      <c r="G27" s="9"/>
      <c r="H27" s="11"/>
      <c r="I27" s="11"/>
      <c r="J27" s="11"/>
      <c r="K27" s="12"/>
      <c r="L27" s="12"/>
      <c r="M27" s="12"/>
      <c r="N27" s="12"/>
      <c r="O27" s="12"/>
      <c r="P27" s="12"/>
      <c r="Q27" s="12"/>
      <c r="R27" s="12"/>
      <c r="S27" s="12"/>
      <c r="T27" s="11"/>
    </row>
    <row r="28" spans="1:20" ht="25.5" x14ac:dyDescent="0.2">
      <c r="A28" s="9"/>
      <c r="B28" s="13" t="s">
        <v>7</v>
      </c>
      <c r="C28" s="36" t="s">
        <v>204</v>
      </c>
      <c r="D28" s="36"/>
      <c r="E28" s="9"/>
      <c r="F28" s="9"/>
      <c r="G28" s="9" t="s">
        <v>8</v>
      </c>
      <c r="H28" s="11"/>
      <c r="I28" s="11"/>
      <c r="J28" s="11"/>
      <c r="K28" s="12"/>
      <c r="L28" s="12"/>
      <c r="M28" s="12"/>
      <c r="N28" s="12"/>
      <c r="O28" s="12"/>
      <c r="P28" s="12"/>
      <c r="Q28" s="12"/>
      <c r="R28" s="12"/>
      <c r="S28" s="12"/>
      <c r="T28" s="11"/>
    </row>
    <row r="29" spans="1:20" ht="12.75" x14ac:dyDescent="0.2">
      <c r="B29" s="14" t="s">
        <v>9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25.5" x14ac:dyDescent="0.2">
      <c r="B30" s="5"/>
      <c r="C30" s="5" t="s">
        <v>155</v>
      </c>
      <c r="D30" s="5"/>
      <c r="E30" s="5"/>
      <c r="F30" s="5"/>
      <c r="G30" s="9" t="s">
        <v>8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ht="25.5" x14ac:dyDescent="0.2">
      <c r="B31" s="5"/>
      <c r="C31" s="5" t="s">
        <v>177</v>
      </c>
      <c r="D31" s="5"/>
      <c r="E31" s="5"/>
      <c r="F31" s="5"/>
      <c r="G31" s="9" t="s">
        <v>8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ht="25.5" x14ac:dyDescent="0.2">
      <c r="B32" s="5"/>
      <c r="C32" s="5" t="s">
        <v>164</v>
      </c>
      <c r="D32" s="5"/>
      <c r="E32" s="5"/>
      <c r="F32" s="5"/>
      <c r="G32" s="9" t="s">
        <v>8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2:20" ht="25.5" x14ac:dyDescent="0.2">
      <c r="B33" s="5"/>
      <c r="C33" s="5" t="s">
        <v>206</v>
      </c>
      <c r="D33" s="5"/>
      <c r="E33" s="5"/>
      <c r="F33" s="5"/>
      <c r="G33" s="9" t="s">
        <v>8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2:20" ht="25.5" x14ac:dyDescent="0.2">
      <c r="B34" s="5"/>
      <c r="C34" s="5"/>
      <c r="D34" s="5"/>
      <c r="E34" s="5"/>
      <c r="F34" s="5"/>
      <c r="G34" s="9" t="s">
        <v>8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2:20" ht="25.5" x14ac:dyDescent="0.2">
      <c r="B35" s="5"/>
      <c r="C35" s="5"/>
      <c r="D35" s="5"/>
      <c r="E35" s="5"/>
      <c r="F35" s="5"/>
      <c r="G35" s="9" t="s">
        <v>8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2:20" ht="25.5" x14ac:dyDescent="0.2">
      <c r="B36" s="5"/>
      <c r="C36" s="5"/>
      <c r="D36" s="5"/>
      <c r="E36" s="5"/>
      <c r="F36" s="5"/>
      <c r="G36" s="9" t="s">
        <v>8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2:20" ht="25.5" x14ac:dyDescent="0.2">
      <c r="B37" s="5"/>
      <c r="C37" s="5"/>
      <c r="D37" s="5"/>
      <c r="E37" s="5"/>
      <c r="F37" s="5"/>
      <c r="G37" s="9" t="s">
        <v>8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2:20" ht="25.5" x14ac:dyDescent="0.2">
      <c r="B38" s="5"/>
      <c r="C38" s="5"/>
      <c r="D38" s="5"/>
      <c r="E38" s="5"/>
      <c r="F38" s="5"/>
      <c r="G38" s="9" t="s">
        <v>8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</sheetData>
  <autoFilter ref="A15:T15">
    <sortState ref="A16:U24">
      <sortCondition descending="1" ref="S15"/>
    </sortState>
  </autoFilter>
  <mergeCells count="11">
    <mergeCell ref="C28:D28"/>
    <mergeCell ref="A10:T10"/>
    <mergeCell ref="A11:T11"/>
    <mergeCell ref="A12:T12"/>
    <mergeCell ref="A13:T13"/>
    <mergeCell ref="A9:K9"/>
    <mergeCell ref="A3:T3"/>
    <mergeCell ref="A5:T5"/>
    <mergeCell ref="A6:T6"/>
    <mergeCell ref="A7:T7"/>
    <mergeCell ref="A8:T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41"/>
  <sheetViews>
    <sheetView workbookViewId="0">
      <selection activeCell="T9" sqref="T9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0" width="16" customWidth="1"/>
    <col min="11" max="16" width="13.33203125" customWidth="1"/>
    <col min="17" max="17" width="13" customWidth="1"/>
    <col min="18" max="18" width="22.5" customWidth="1"/>
    <col min="19" max="19" width="22.1640625" customWidth="1"/>
    <col min="20" max="20" width="17.33203125" customWidth="1"/>
  </cols>
  <sheetData>
    <row r="3" spans="1:20" ht="15" x14ac:dyDescent="0.2">
      <c r="A3" s="39" t="s">
        <v>196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1:20" ht="15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3"/>
      <c r="M4" s="33"/>
      <c r="N4" s="33"/>
      <c r="O4" s="33"/>
      <c r="P4" s="33"/>
      <c r="Q4" s="31"/>
      <c r="R4" s="31"/>
      <c r="S4" s="31"/>
      <c r="T4" s="31"/>
    </row>
    <row r="5" spans="1:20" ht="15" x14ac:dyDescent="0.2">
      <c r="A5" s="40" t="s">
        <v>207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0" ht="15" x14ac:dyDescent="0.2">
      <c r="A6" s="40" t="s">
        <v>193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0" ht="15" x14ac:dyDescent="0.25">
      <c r="A7" s="42" t="s">
        <v>184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ht="15" x14ac:dyDescent="0.2">
      <c r="A8" s="38" t="s">
        <v>185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spans="1:20" ht="15" x14ac:dyDescent="0.2">
      <c r="A9" s="38" t="s">
        <v>186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2"/>
      <c r="M9" s="32"/>
      <c r="N9" s="32"/>
      <c r="O9" s="32"/>
      <c r="P9" s="32"/>
      <c r="Q9" s="2"/>
      <c r="R9" s="2"/>
      <c r="S9" s="2"/>
      <c r="T9" s="2"/>
    </row>
    <row r="10" spans="1:20" ht="14.25" x14ac:dyDescent="0.2">
      <c r="A10" s="43" t="s">
        <v>187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  <row r="11" spans="1:20" ht="14.25" x14ac:dyDescent="0.2">
      <c r="A11" s="43" t="s">
        <v>188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</row>
    <row r="12" spans="1:20" ht="14.25" x14ac:dyDescent="0.2">
      <c r="A12" s="44" t="s">
        <v>205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</row>
    <row r="13" spans="1:20" ht="12.75" x14ac:dyDescent="0.2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</row>
    <row r="14" spans="1:20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51.75" thickBot="1" x14ac:dyDescent="0.25">
      <c r="A15" s="18" t="s">
        <v>0</v>
      </c>
      <c r="B15" s="26" t="s">
        <v>1</v>
      </c>
      <c r="C15" s="26" t="s">
        <v>15</v>
      </c>
      <c r="D15" s="18" t="s">
        <v>2</v>
      </c>
      <c r="E15" s="27" t="s">
        <v>17</v>
      </c>
      <c r="F15" s="27" t="s">
        <v>18</v>
      </c>
      <c r="G15" s="18" t="s">
        <v>3</v>
      </c>
      <c r="H15" s="28" t="s">
        <v>10</v>
      </c>
      <c r="I15" s="18" t="s">
        <v>11</v>
      </c>
      <c r="J15" s="18" t="s">
        <v>12</v>
      </c>
      <c r="K15" s="27" t="s">
        <v>13</v>
      </c>
      <c r="L15" s="27" t="s">
        <v>31</v>
      </c>
      <c r="M15" s="27" t="s">
        <v>32</v>
      </c>
      <c r="N15" s="27" t="s">
        <v>33</v>
      </c>
      <c r="O15" s="27" t="s">
        <v>34</v>
      </c>
      <c r="P15" s="27" t="s">
        <v>35</v>
      </c>
      <c r="Q15" s="18" t="s">
        <v>4</v>
      </c>
      <c r="R15" s="18" t="s">
        <v>5</v>
      </c>
      <c r="S15" s="18" t="s">
        <v>6</v>
      </c>
      <c r="T15" s="18" t="s">
        <v>14</v>
      </c>
    </row>
    <row r="16" spans="1:20" ht="25.5" x14ac:dyDescent="0.2">
      <c r="A16" s="17">
        <v>1</v>
      </c>
      <c r="B16" s="16" t="s">
        <v>62</v>
      </c>
      <c r="C16" s="35" t="s">
        <v>16</v>
      </c>
      <c r="D16" s="15" t="s">
        <v>136</v>
      </c>
      <c r="E16" s="15" t="s">
        <v>171</v>
      </c>
      <c r="F16" s="15" t="s">
        <v>147</v>
      </c>
      <c r="G16" s="15" t="s">
        <v>156</v>
      </c>
      <c r="H16" s="17">
        <v>4</v>
      </c>
      <c r="I16" s="17">
        <v>0</v>
      </c>
      <c r="J16" s="17">
        <v>2</v>
      </c>
      <c r="K16" s="17">
        <v>1</v>
      </c>
      <c r="L16" s="17">
        <v>8</v>
      </c>
      <c r="M16" s="17">
        <v>10</v>
      </c>
      <c r="N16" s="17">
        <v>3</v>
      </c>
      <c r="O16" s="17">
        <v>1</v>
      </c>
      <c r="P16" s="17">
        <v>3</v>
      </c>
      <c r="Q16" s="24">
        <f t="shared" ref="Q16:Q28" si="0">SUM(H16:P16)</f>
        <v>32</v>
      </c>
      <c r="R16" s="24">
        <v>62</v>
      </c>
      <c r="S16" s="34">
        <f t="shared" ref="S16:S28" si="1">Q16/R16</f>
        <v>0.5161290322580645</v>
      </c>
      <c r="T16" s="25" t="s">
        <v>160</v>
      </c>
    </row>
    <row r="17" spans="1:20" ht="25.5" x14ac:dyDescent="0.2">
      <c r="A17" s="8">
        <v>2</v>
      </c>
      <c r="B17" s="6" t="s">
        <v>63</v>
      </c>
      <c r="C17" s="35" t="s">
        <v>16</v>
      </c>
      <c r="D17" s="15" t="s">
        <v>136</v>
      </c>
      <c r="E17" s="15" t="s">
        <v>171</v>
      </c>
      <c r="F17" s="7" t="s">
        <v>147</v>
      </c>
      <c r="G17" s="15" t="s">
        <v>156</v>
      </c>
      <c r="H17" s="8">
        <v>4</v>
      </c>
      <c r="I17" s="8">
        <v>0</v>
      </c>
      <c r="J17" s="8">
        <v>0</v>
      </c>
      <c r="K17" s="21">
        <v>1</v>
      </c>
      <c r="L17" s="21">
        <v>8</v>
      </c>
      <c r="M17" s="21">
        <v>10</v>
      </c>
      <c r="N17" s="21">
        <v>2</v>
      </c>
      <c r="O17" s="21">
        <v>4</v>
      </c>
      <c r="P17" s="21">
        <v>3</v>
      </c>
      <c r="Q17" s="24">
        <f t="shared" si="0"/>
        <v>32</v>
      </c>
      <c r="R17" s="24">
        <v>62</v>
      </c>
      <c r="S17" s="34">
        <f t="shared" si="1"/>
        <v>0.5161290322580645</v>
      </c>
      <c r="T17" s="25" t="s">
        <v>160</v>
      </c>
    </row>
    <row r="18" spans="1:20" ht="25.5" x14ac:dyDescent="0.2">
      <c r="A18" s="17">
        <v>3</v>
      </c>
      <c r="B18" s="16" t="s">
        <v>67</v>
      </c>
      <c r="C18" s="35" t="s">
        <v>16</v>
      </c>
      <c r="D18" s="15" t="s">
        <v>136</v>
      </c>
      <c r="E18" s="15" t="s">
        <v>172</v>
      </c>
      <c r="F18" s="15" t="s">
        <v>147</v>
      </c>
      <c r="G18" s="15" t="s">
        <v>155</v>
      </c>
      <c r="H18" s="8">
        <v>1</v>
      </c>
      <c r="I18" s="8">
        <v>1</v>
      </c>
      <c r="J18" s="8">
        <v>0</v>
      </c>
      <c r="K18" s="21">
        <v>0</v>
      </c>
      <c r="L18" s="21">
        <v>12</v>
      </c>
      <c r="M18" s="21">
        <v>9</v>
      </c>
      <c r="N18" s="21">
        <v>4</v>
      </c>
      <c r="O18" s="21">
        <v>3</v>
      </c>
      <c r="P18" s="21">
        <v>2</v>
      </c>
      <c r="Q18" s="24">
        <f t="shared" si="0"/>
        <v>32</v>
      </c>
      <c r="R18" s="24">
        <v>62</v>
      </c>
      <c r="S18" s="34">
        <f t="shared" si="1"/>
        <v>0.5161290322580645</v>
      </c>
      <c r="T18" s="25" t="s">
        <v>160</v>
      </c>
    </row>
    <row r="19" spans="1:20" ht="25.5" x14ac:dyDescent="0.2">
      <c r="A19" s="8">
        <v>4</v>
      </c>
      <c r="B19" s="6" t="s">
        <v>57</v>
      </c>
      <c r="C19" s="35" t="s">
        <v>16</v>
      </c>
      <c r="D19" s="15" t="s">
        <v>136</v>
      </c>
      <c r="E19" s="7" t="s">
        <v>168</v>
      </c>
      <c r="F19" s="7" t="s">
        <v>147</v>
      </c>
      <c r="G19" s="15" t="s">
        <v>156</v>
      </c>
      <c r="H19" s="8">
        <v>2</v>
      </c>
      <c r="I19" s="8">
        <v>2</v>
      </c>
      <c r="J19" s="8">
        <v>2</v>
      </c>
      <c r="K19" s="21">
        <v>0</v>
      </c>
      <c r="L19" s="21">
        <v>10</v>
      </c>
      <c r="M19" s="21">
        <v>10</v>
      </c>
      <c r="N19" s="21">
        <v>2</v>
      </c>
      <c r="O19" s="21">
        <v>1</v>
      </c>
      <c r="P19" s="21">
        <v>2</v>
      </c>
      <c r="Q19" s="24">
        <f t="shared" si="0"/>
        <v>31</v>
      </c>
      <c r="R19" s="24">
        <v>62</v>
      </c>
      <c r="S19" s="34">
        <f t="shared" si="1"/>
        <v>0.5</v>
      </c>
      <c r="T19" s="22" t="s">
        <v>158</v>
      </c>
    </row>
    <row r="20" spans="1:20" ht="25.5" x14ac:dyDescent="0.2">
      <c r="A20" s="17">
        <v>5</v>
      </c>
      <c r="B20" s="16" t="s">
        <v>58</v>
      </c>
      <c r="C20" s="35" t="s">
        <v>16</v>
      </c>
      <c r="D20" s="15" t="s">
        <v>136</v>
      </c>
      <c r="E20" s="7" t="s">
        <v>168</v>
      </c>
      <c r="F20" s="15" t="s">
        <v>147</v>
      </c>
      <c r="G20" s="15" t="s">
        <v>156</v>
      </c>
      <c r="H20" s="8">
        <v>2</v>
      </c>
      <c r="I20" s="8">
        <v>1</v>
      </c>
      <c r="J20" s="8">
        <v>2</v>
      </c>
      <c r="K20" s="21">
        <v>1</v>
      </c>
      <c r="L20" s="21">
        <v>8</v>
      </c>
      <c r="M20" s="21">
        <v>8</v>
      </c>
      <c r="N20" s="21">
        <v>4</v>
      </c>
      <c r="O20" s="21">
        <v>0</v>
      </c>
      <c r="P20" s="21">
        <v>2</v>
      </c>
      <c r="Q20" s="24">
        <f t="shared" si="0"/>
        <v>28</v>
      </c>
      <c r="R20" s="24">
        <v>62</v>
      </c>
      <c r="S20" s="34">
        <f t="shared" si="1"/>
        <v>0.45161290322580644</v>
      </c>
      <c r="T20" s="22" t="s">
        <v>158</v>
      </c>
    </row>
    <row r="21" spans="1:20" ht="25.5" x14ac:dyDescent="0.2">
      <c r="A21" s="8">
        <v>6</v>
      </c>
      <c r="B21" s="6" t="s">
        <v>64</v>
      </c>
      <c r="C21" s="35" t="s">
        <v>16</v>
      </c>
      <c r="D21" s="15" t="s">
        <v>136</v>
      </c>
      <c r="E21" s="7" t="s">
        <v>171</v>
      </c>
      <c r="F21" s="7" t="s">
        <v>147</v>
      </c>
      <c r="G21" s="15" t="s">
        <v>156</v>
      </c>
      <c r="H21" s="8">
        <v>0</v>
      </c>
      <c r="I21" s="8">
        <v>0</v>
      </c>
      <c r="J21" s="8">
        <v>0</v>
      </c>
      <c r="K21" s="21">
        <v>1</v>
      </c>
      <c r="L21" s="21">
        <v>8</v>
      </c>
      <c r="M21" s="21">
        <v>10</v>
      </c>
      <c r="N21" s="21">
        <v>4</v>
      </c>
      <c r="O21" s="21">
        <v>2</v>
      </c>
      <c r="P21" s="21">
        <v>3</v>
      </c>
      <c r="Q21" s="24">
        <f t="shared" si="0"/>
        <v>28</v>
      </c>
      <c r="R21" s="24">
        <v>62</v>
      </c>
      <c r="S21" s="34">
        <f t="shared" si="1"/>
        <v>0.45161290322580644</v>
      </c>
      <c r="T21" s="22" t="s">
        <v>158</v>
      </c>
    </row>
    <row r="22" spans="1:20" ht="25.5" x14ac:dyDescent="0.2">
      <c r="A22" s="17">
        <v>7</v>
      </c>
      <c r="B22" s="16" t="s">
        <v>66</v>
      </c>
      <c r="C22" s="35" t="s">
        <v>16</v>
      </c>
      <c r="D22" s="15" t="s">
        <v>136</v>
      </c>
      <c r="E22" s="7" t="s">
        <v>170</v>
      </c>
      <c r="F22" s="15" t="s">
        <v>147</v>
      </c>
      <c r="G22" s="15" t="s">
        <v>155</v>
      </c>
      <c r="H22" s="8">
        <v>0</v>
      </c>
      <c r="I22" s="8">
        <v>0</v>
      </c>
      <c r="J22" s="8">
        <v>0</v>
      </c>
      <c r="K22" s="21">
        <v>0</v>
      </c>
      <c r="L22" s="21">
        <v>12</v>
      </c>
      <c r="M22" s="21">
        <v>8</v>
      </c>
      <c r="N22" s="21">
        <v>4</v>
      </c>
      <c r="O22" s="21">
        <v>1</v>
      </c>
      <c r="P22" s="21">
        <v>3</v>
      </c>
      <c r="Q22" s="24">
        <f t="shared" si="0"/>
        <v>28</v>
      </c>
      <c r="R22" s="24">
        <v>62</v>
      </c>
      <c r="S22" s="34">
        <f t="shared" si="1"/>
        <v>0.45161290322580644</v>
      </c>
      <c r="T22" s="22" t="s">
        <v>158</v>
      </c>
    </row>
    <row r="23" spans="1:20" ht="25.5" x14ac:dyDescent="0.2">
      <c r="A23" s="8">
        <v>8</v>
      </c>
      <c r="B23" s="16" t="s">
        <v>59</v>
      </c>
      <c r="C23" s="35" t="s">
        <v>16</v>
      </c>
      <c r="D23" s="15" t="s">
        <v>136</v>
      </c>
      <c r="E23" s="7" t="s">
        <v>168</v>
      </c>
      <c r="F23" s="7" t="s">
        <v>147</v>
      </c>
      <c r="G23" s="15" t="s">
        <v>156</v>
      </c>
      <c r="H23" s="8">
        <v>2</v>
      </c>
      <c r="I23" s="8">
        <v>0</v>
      </c>
      <c r="J23" s="8">
        <v>0</v>
      </c>
      <c r="K23" s="21">
        <v>1</v>
      </c>
      <c r="L23" s="21">
        <v>10</v>
      </c>
      <c r="M23" s="21">
        <v>8</v>
      </c>
      <c r="N23" s="21">
        <v>2</v>
      </c>
      <c r="O23" s="21">
        <v>1</v>
      </c>
      <c r="P23" s="21">
        <v>2</v>
      </c>
      <c r="Q23" s="24">
        <f t="shared" si="0"/>
        <v>26</v>
      </c>
      <c r="R23" s="24">
        <v>62</v>
      </c>
      <c r="S23" s="34">
        <f t="shared" si="1"/>
        <v>0.41935483870967744</v>
      </c>
      <c r="T23" s="22" t="s">
        <v>158</v>
      </c>
    </row>
    <row r="24" spans="1:20" ht="25.5" x14ac:dyDescent="0.2">
      <c r="A24" s="17">
        <v>9</v>
      </c>
      <c r="B24" s="6" t="s">
        <v>65</v>
      </c>
      <c r="C24" s="35" t="s">
        <v>16</v>
      </c>
      <c r="D24" s="15" t="s">
        <v>136</v>
      </c>
      <c r="E24" s="7" t="s">
        <v>171</v>
      </c>
      <c r="F24" s="15" t="s">
        <v>147</v>
      </c>
      <c r="G24" s="15" t="s">
        <v>156</v>
      </c>
      <c r="H24" s="8">
        <v>2</v>
      </c>
      <c r="I24" s="8">
        <v>0</v>
      </c>
      <c r="J24" s="8">
        <v>2</v>
      </c>
      <c r="K24" s="21">
        <v>0</v>
      </c>
      <c r="L24" s="21">
        <v>12</v>
      </c>
      <c r="M24" s="21">
        <v>8</v>
      </c>
      <c r="N24" s="21">
        <v>0</v>
      </c>
      <c r="O24" s="21">
        <v>0</v>
      </c>
      <c r="P24" s="21">
        <v>2</v>
      </c>
      <c r="Q24" s="24">
        <f t="shared" si="0"/>
        <v>26</v>
      </c>
      <c r="R24" s="24">
        <v>62</v>
      </c>
      <c r="S24" s="34">
        <f t="shared" si="1"/>
        <v>0.41935483870967744</v>
      </c>
      <c r="T24" s="22" t="s">
        <v>158</v>
      </c>
    </row>
    <row r="25" spans="1:20" ht="25.5" x14ac:dyDescent="0.2">
      <c r="A25" s="8">
        <v>10</v>
      </c>
      <c r="B25" s="16" t="s">
        <v>60</v>
      </c>
      <c r="C25" s="35" t="s">
        <v>16</v>
      </c>
      <c r="D25" s="15" t="s">
        <v>136</v>
      </c>
      <c r="E25" s="7" t="s">
        <v>171</v>
      </c>
      <c r="F25" s="7" t="s">
        <v>147</v>
      </c>
      <c r="G25" s="7" t="s">
        <v>156</v>
      </c>
      <c r="H25" s="8">
        <v>1</v>
      </c>
      <c r="I25" s="8">
        <v>0</v>
      </c>
      <c r="J25" s="8">
        <v>2</v>
      </c>
      <c r="K25" s="21">
        <v>2</v>
      </c>
      <c r="L25" s="21">
        <v>3</v>
      </c>
      <c r="M25" s="21">
        <v>10</v>
      </c>
      <c r="N25" s="21">
        <v>3</v>
      </c>
      <c r="O25" s="21">
        <v>3</v>
      </c>
      <c r="P25" s="21">
        <v>1</v>
      </c>
      <c r="Q25" s="24">
        <f t="shared" si="0"/>
        <v>25</v>
      </c>
      <c r="R25" s="24">
        <v>62</v>
      </c>
      <c r="S25" s="34">
        <f t="shared" si="1"/>
        <v>0.40322580645161288</v>
      </c>
      <c r="T25" s="22" t="s">
        <v>158</v>
      </c>
    </row>
    <row r="26" spans="1:20" ht="25.5" x14ac:dyDescent="0.2">
      <c r="A26" s="17">
        <v>11</v>
      </c>
      <c r="B26" s="6" t="s">
        <v>68</v>
      </c>
      <c r="C26" s="35" t="s">
        <v>16</v>
      </c>
      <c r="D26" s="15" t="s">
        <v>136</v>
      </c>
      <c r="E26" s="7" t="s">
        <v>172</v>
      </c>
      <c r="F26" s="15" t="s">
        <v>147</v>
      </c>
      <c r="G26" s="7" t="s">
        <v>155</v>
      </c>
      <c r="H26" s="8">
        <v>1</v>
      </c>
      <c r="I26" s="8">
        <v>0</v>
      </c>
      <c r="J26" s="8">
        <v>0</v>
      </c>
      <c r="K26" s="21">
        <v>0</v>
      </c>
      <c r="L26" s="21">
        <v>11</v>
      </c>
      <c r="M26" s="21">
        <v>4</v>
      </c>
      <c r="N26" s="21">
        <v>4</v>
      </c>
      <c r="O26" s="21">
        <v>1</v>
      </c>
      <c r="P26" s="21">
        <v>0</v>
      </c>
      <c r="Q26" s="24">
        <f t="shared" si="0"/>
        <v>21</v>
      </c>
      <c r="R26" s="24">
        <v>62</v>
      </c>
      <c r="S26" s="34">
        <f t="shared" si="1"/>
        <v>0.33870967741935482</v>
      </c>
      <c r="T26" s="22" t="s">
        <v>158</v>
      </c>
    </row>
    <row r="27" spans="1:20" ht="25.5" x14ac:dyDescent="0.2">
      <c r="A27" s="8">
        <v>12</v>
      </c>
      <c r="B27" s="16" t="s">
        <v>61</v>
      </c>
      <c r="C27" s="35" t="s">
        <v>16</v>
      </c>
      <c r="D27" s="15" t="s">
        <v>136</v>
      </c>
      <c r="E27" s="7" t="s">
        <v>171</v>
      </c>
      <c r="F27" s="7" t="s">
        <v>147</v>
      </c>
      <c r="G27" s="7" t="s">
        <v>156</v>
      </c>
      <c r="H27" s="8">
        <v>1</v>
      </c>
      <c r="I27" s="8">
        <v>0</v>
      </c>
      <c r="J27" s="8">
        <v>0</v>
      </c>
      <c r="K27" s="21">
        <v>1</v>
      </c>
      <c r="L27" s="21">
        <v>10</v>
      </c>
      <c r="M27" s="21">
        <v>1</v>
      </c>
      <c r="N27" s="21">
        <v>0</v>
      </c>
      <c r="O27" s="21">
        <v>3</v>
      </c>
      <c r="P27" s="21">
        <v>1</v>
      </c>
      <c r="Q27" s="24">
        <f t="shared" si="0"/>
        <v>17</v>
      </c>
      <c r="R27" s="24">
        <v>62</v>
      </c>
      <c r="S27" s="34">
        <f t="shared" si="1"/>
        <v>0.27419354838709675</v>
      </c>
      <c r="T27" s="22" t="s">
        <v>158</v>
      </c>
    </row>
    <row r="28" spans="1:20" ht="25.5" x14ac:dyDescent="0.2">
      <c r="A28" s="17">
        <v>13</v>
      </c>
      <c r="B28" s="6" t="s">
        <v>69</v>
      </c>
      <c r="C28" s="35" t="s">
        <v>16</v>
      </c>
      <c r="D28" s="15" t="s">
        <v>136</v>
      </c>
      <c r="E28" s="7" t="s">
        <v>169</v>
      </c>
      <c r="F28" s="15" t="s">
        <v>147</v>
      </c>
      <c r="G28" s="7" t="s">
        <v>173</v>
      </c>
      <c r="H28" s="8">
        <v>0</v>
      </c>
      <c r="I28" s="8">
        <v>0</v>
      </c>
      <c r="J28" s="8">
        <v>2</v>
      </c>
      <c r="K28" s="21">
        <v>3</v>
      </c>
      <c r="L28" s="21">
        <v>0</v>
      </c>
      <c r="M28" s="21">
        <v>5</v>
      </c>
      <c r="N28" s="21">
        <v>1</v>
      </c>
      <c r="O28" s="21">
        <v>3</v>
      </c>
      <c r="P28" s="21">
        <v>2</v>
      </c>
      <c r="Q28" s="24">
        <f t="shared" si="0"/>
        <v>16</v>
      </c>
      <c r="R28" s="24">
        <v>62</v>
      </c>
      <c r="S28" s="34">
        <f t="shared" si="1"/>
        <v>0.25806451612903225</v>
      </c>
      <c r="T28" s="22" t="s">
        <v>158</v>
      </c>
    </row>
    <row r="29" spans="1:20" ht="12.75" x14ac:dyDescent="0.2">
      <c r="A29" s="9"/>
      <c r="B29" s="10"/>
      <c r="C29" s="9"/>
      <c r="D29" s="9"/>
      <c r="E29" s="9"/>
      <c r="F29" s="9"/>
      <c r="G29" s="9"/>
      <c r="H29" s="11"/>
      <c r="I29" s="11"/>
      <c r="J29" s="11"/>
      <c r="K29" s="12"/>
      <c r="L29" s="12"/>
      <c r="M29" s="12"/>
      <c r="N29" s="12"/>
      <c r="O29" s="12"/>
      <c r="P29" s="12"/>
      <c r="Q29" s="19"/>
      <c r="R29" s="19"/>
      <c r="S29" s="19"/>
      <c r="T29" s="29"/>
    </row>
    <row r="30" spans="1:20" ht="12.75" x14ac:dyDescent="0.2">
      <c r="A30" s="9"/>
      <c r="B30" s="10"/>
      <c r="C30" s="9"/>
      <c r="D30" s="9"/>
      <c r="E30" s="9"/>
      <c r="F30" s="9"/>
      <c r="G30" s="9"/>
      <c r="H30" s="11"/>
      <c r="I30" s="11"/>
      <c r="J30" s="11"/>
      <c r="K30" s="12"/>
      <c r="L30" s="12"/>
      <c r="M30" s="12"/>
      <c r="N30" s="12"/>
      <c r="O30" s="12"/>
      <c r="P30" s="12"/>
      <c r="Q30" s="12"/>
      <c r="R30" s="12"/>
      <c r="S30" s="12"/>
      <c r="T30" s="11"/>
    </row>
    <row r="31" spans="1:20" ht="25.5" x14ac:dyDescent="0.2">
      <c r="A31" s="9"/>
      <c r="B31" s="13" t="s">
        <v>7</v>
      </c>
      <c r="C31" s="36" t="s">
        <v>204</v>
      </c>
      <c r="D31" s="36"/>
      <c r="E31" s="9"/>
      <c r="F31" s="9"/>
      <c r="G31" s="9" t="s">
        <v>8</v>
      </c>
      <c r="H31" s="11"/>
      <c r="I31" s="11"/>
      <c r="J31" s="11"/>
      <c r="K31" s="12"/>
      <c r="L31" s="12"/>
      <c r="M31" s="12"/>
      <c r="N31" s="12"/>
      <c r="O31" s="12"/>
      <c r="P31" s="12"/>
      <c r="Q31" s="12"/>
      <c r="R31" s="12"/>
      <c r="S31" s="12"/>
      <c r="T31" s="11"/>
    </row>
    <row r="32" spans="1:20" ht="12.75" x14ac:dyDescent="0.2">
      <c r="B32" s="14" t="s">
        <v>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2:20" ht="25.5" x14ac:dyDescent="0.2">
      <c r="B33" s="5"/>
      <c r="C33" s="5" t="s">
        <v>155</v>
      </c>
      <c r="D33" s="5"/>
      <c r="E33" s="5"/>
      <c r="F33" s="5"/>
      <c r="G33" s="9" t="s">
        <v>8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2:20" ht="25.5" x14ac:dyDescent="0.2">
      <c r="B34" s="5"/>
      <c r="C34" s="5" t="s">
        <v>177</v>
      </c>
      <c r="D34" s="5"/>
      <c r="E34" s="5"/>
      <c r="F34" s="5"/>
      <c r="G34" s="9" t="s">
        <v>8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2:20" ht="25.5" x14ac:dyDescent="0.2">
      <c r="B35" s="5"/>
      <c r="C35" s="5" t="s">
        <v>164</v>
      </c>
      <c r="D35" s="5"/>
      <c r="E35" s="5"/>
      <c r="F35" s="5"/>
      <c r="G35" s="9" t="s">
        <v>8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2:20" ht="25.5" x14ac:dyDescent="0.2">
      <c r="B36" s="5"/>
      <c r="C36" s="5" t="s">
        <v>206</v>
      </c>
      <c r="D36" s="5"/>
      <c r="E36" s="5"/>
      <c r="F36" s="5"/>
      <c r="G36" s="9" t="s">
        <v>8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2:20" ht="25.5" x14ac:dyDescent="0.2">
      <c r="B37" s="5"/>
      <c r="C37" s="5"/>
      <c r="D37" s="5"/>
      <c r="E37" s="5"/>
      <c r="F37" s="5"/>
      <c r="G37" s="9" t="s">
        <v>8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2:20" ht="25.5" x14ac:dyDescent="0.2">
      <c r="B38" s="5"/>
      <c r="C38" s="5"/>
      <c r="D38" s="5"/>
      <c r="E38" s="5"/>
      <c r="F38" s="5"/>
      <c r="G38" s="9" t="s">
        <v>8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2:20" ht="25.5" x14ac:dyDescent="0.2">
      <c r="B39" s="5"/>
      <c r="C39" s="5"/>
      <c r="D39" s="5"/>
      <c r="E39" s="5"/>
      <c r="F39" s="5"/>
      <c r="G39" s="9" t="s">
        <v>8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2:20" ht="25.5" x14ac:dyDescent="0.2">
      <c r="B40" s="5"/>
      <c r="C40" s="5"/>
      <c r="D40" s="5"/>
      <c r="E40" s="5"/>
      <c r="F40" s="5"/>
      <c r="G40" s="9" t="s">
        <v>8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2:20" ht="25.5" x14ac:dyDescent="0.2">
      <c r="B41" s="5"/>
      <c r="C41" s="5"/>
      <c r="D41" s="5"/>
      <c r="E41" s="5"/>
      <c r="F41" s="5"/>
      <c r="G41" s="9" t="s">
        <v>8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</sheetData>
  <autoFilter ref="A15:T15">
    <sortState ref="A16:U28">
      <sortCondition descending="1" ref="S15"/>
    </sortState>
  </autoFilter>
  <mergeCells count="11">
    <mergeCell ref="C31:D31"/>
    <mergeCell ref="A10:T10"/>
    <mergeCell ref="A11:T11"/>
    <mergeCell ref="A12:T12"/>
    <mergeCell ref="A13:T13"/>
    <mergeCell ref="A9:K9"/>
    <mergeCell ref="A3:T3"/>
    <mergeCell ref="A5:T5"/>
    <mergeCell ref="A6:T6"/>
    <mergeCell ref="A7:T7"/>
    <mergeCell ref="A8:T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1"/>
  <sheetViews>
    <sheetView topLeftCell="A7" workbookViewId="0">
      <selection activeCell="A8" sqref="A8:U8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6" width="16" customWidth="1"/>
    <col min="17" max="17" width="13.33203125" customWidth="1"/>
    <col min="18" max="18" width="13" customWidth="1"/>
    <col min="19" max="19" width="22.5" customWidth="1"/>
    <col min="20" max="20" width="22.1640625" customWidth="1"/>
    <col min="21" max="21" width="17.33203125" customWidth="1"/>
  </cols>
  <sheetData>
    <row r="3" spans="1:21" ht="15" x14ac:dyDescent="0.2">
      <c r="A3" s="39" t="s">
        <v>197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ht="15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1:21" ht="15" x14ac:dyDescent="0.2">
      <c r="A5" s="41" t="s">
        <v>198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1" ht="15" x14ac:dyDescent="0.2">
      <c r="A6" s="40" t="s">
        <v>193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1" ht="15" x14ac:dyDescent="0.25">
      <c r="A7" s="42" t="s">
        <v>184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</row>
    <row r="8" spans="1:21" ht="15" x14ac:dyDescent="0.2">
      <c r="A8" s="38" t="s">
        <v>185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spans="1:21" ht="15" x14ac:dyDescent="0.2">
      <c r="A9" s="38" t="s">
        <v>186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2"/>
      <c r="S9" s="2"/>
      <c r="T9" s="2"/>
      <c r="U9" s="2"/>
    </row>
    <row r="10" spans="1:21" ht="14.25" x14ac:dyDescent="0.2">
      <c r="A10" s="43" t="s">
        <v>187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</row>
    <row r="11" spans="1:21" ht="14.25" x14ac:dyDescent="0.2">
      <c r="A11" s="43" t="s">
        <v>188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spans="1:21" ht="14.25" x14ac:dyDescent="0.2">
      <c r="A12" s="44" t="s">
        <v>205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  <row r="13" spans="1:21" ht="12.75" x14ac:dyDescent="0.2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</row>
    <row r="14" spans="1:21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51.75" thickBot="1" x14ac:dyDescent="0.25">
      <c r="A15" s="18" t="s">
        <v>0</v>
      </c>
      <c r="B15" s="26" t="s">
        <v>1</v>
      </c>
      <c r="C15" s="26" t="s">
        <v>15</v>
      </c>
      <c r="D15" s="18" t="s">
        <v>2</v>
      </c>
      <c r="E15" s="27" t="s">
        <v>17</v>
      </c>
      <c r="F15" s="27" t="s">
        <v>18</v>
      </c>
      <c r="G15" s="18" t="s">
        <v>3</v>
      </c>
      <c r="H15" s="28" t="s">
        <v>10</v>
      </c>
      <c r="I15" s="18" t="s">
        <v>11</v>
      </c>
      <c r="J15" s="18" t="s">
        <v>12</v>
      </c>
      <c r="K15" s="27" t="s">
        <v>13</v>
      </c>
      <c r="L15" s="27" t="s">
        <v>31</v>
      </c>
      <c r="M15" s="27" t="s">
        <v>32</v>
      </c>
      <c r="N15" s="27" t="s">
        <v>33</v>
      </c>
      <c r="O15" s="27" t="s">
        <v>34</v>
      </c>
      <c r="P15" s="27" t="s">
        <v>35</v>
      </c>
      <c r="Q15" s="27" t="s">
        <v>36</v>
      </c>
      <c r="R15" s="18" t="s">
        <v>4</v>
      </c>
      <c r="S15" s="18" t="s">
        <v>5</v>
      </c>
      <c r="T15" s="18" t="s">
        <v>6</v>
      </c>
      <c r="U15" s="18" t="s">
        <v>14</v>
      </c>
    </row>
    <row r="16" spans="1:21" ht="25.5" x14ac:dyDescent="0.2">
      <c r="A16" s="8">
        <v>1</v>
      </c>
      <c r="B16" s="22" t="s">
        <v>28</v>
      </c>
      <c r="C16" s="8" t="s">
        <v>16</v>
      </c>
      <c r="D16" s="8" t="s">
        <v>136</v>
      </c>
      <c r="E16" s="8" t="s">
        <v>175</v>
      </c>
      <c r="F16" s="8" t="s">
        <v>148</v>
      </c>
      <c r="G16" s="8" t="s">
        <v>157</v>
      </c>
      <c r="H16" s="8">
        <v>2</v>
      </c>
      <c r="I16" s="8">
        <v>1</v>
      </c>
      <c r="J16" s="8">
        <v>0</v>
      </c>
      <c r="K16" s="8">
        <v>2</v>
      </c>
      <c r="L16" s="8">
        <v>4</v>
      </c>
      <c r="M16" s="8">
        <v>7</v>
      </c>
      <c r="N16" s="8">
        <v>8</v>
      </c>
      <c r="O16" s="8">
        <v>0</v>
      </c>
      <c r="P16" s="8">
        <v>0</v>
      </c>
      <c r="Q16" s="21">
        <v>5</v>
      </c>
      <c r="R16" s="24">
        <f t="shared" ref="R16:R27" si="0">SUM(H16:Q16)</f>
        <v>29</v>
      </c>
      <c r="S16" s="24">
        <v>87</v>
      </c>
      <c r="T16" s="34">
        <f t="shared" ref="T16:T27" si="1">R16/S16</f>
        <v>0.33333333333333331</v>
      </c>
      <c r="U16" s="22" t="s">
        <v>158</v>
      </c>
    </row>
    <row r="17" spans="1:21" ht="25.5" x14ac:dyDescent="0.2">
      <c r="A17" s="8">
        <v>2</v>
      </c>
      <c r="B17" s="25" t="s">
        <v>21</v>
      </c>
      <c r="C17" s="8" t="s">
        <v>16</v>
      </c>
      <c r="D17" s="8" t="s">
        <v>136</v>
      </c>
      <c r="E17" s="8" t="s">
        <v>174</v>
      </c>
      <c r="F17" s="8" t="s">
        <v>148</v>
      </c>
      <c r="G17" s="8" t="s">
        <v>157</v>
      </c>
      <c r="H17" s="8">
        <v>1</v>
      </c>
      <c r="I17" s="8">
        <v>2</v>
      </c>
      <c r="J17" s="8">
        <v>0</v>
      </c>
      <c r="K17" s="8">
        <v>0</v>
      </c>
      <c r="L17" s="8">
        <v>2</v>
      </c>
      <c r="M17" s="8">
        <v>10</v>
      </c>
      <c r="N17" s="8">
        <v>3</v>
      </c>
      <c r="O17" s="8">
        <v>5</v>
      </c>
      <c r="P17" s="8">
        <v>0</v>
      </c>
      <c r="Q17" s="21">
        <v>5</v>
      </c>
      <c r="R17" s="24">
        <f t="shared" si="0"/>
        <v>28</v>
      </c>
      <c r="S17" s="24">
        <v>87</v>
      </c>
      <c r="T17" s="34">
        <f t="shared" si="1"/>
        <v>0.32183908045977011</v>
      </c>
      <c r="U17" s="22" t="s">
        <v>158</v>
      </c>
    </row>
    <row r="18" spans="1:21" ht="25.5" x14ac:dyDescent="0.2">
      <c r="A18" s="8">
        <v>3</v>
      </c>
      <c r="B18" s="22" t="s">
        <v>24</v>
      </c>
      <c r="C18" s="8" t="s">
        <v>16</v>
      </c>
      <c r="D18" s="8" t="s">
        <v>136</v>
      </c>
      <c r="E18" s="8" t="s">
        <v>174</v>
      </c>
      <c r="F18" s="8" t="s">
        <v>148</v>
      </c>
      <c r="G18" s="8" t="s">
        <v>157</v>
      </c>
      <c r="H18" s="8">
        <v>0</v>
      </c>
      <c r="I18" s="8">
        <v>3</v>
      </c>
      <c r="J18" s="8">
        <v>0</v>
      </c>
      <c r="K18" s="8">
        <v>0</v>
      </c>
      <c r="L18" s="8">
        <v>3</v>
      </c>
      <c r="M18" s="8">
        <v>10</v>
      </c>
      <c r="N18" s="8">
        <v>4</v>
      </c>
      <c r="O18" s="8">
        <v>2</v>
      </c>
      <c r="P18" s="8">
        <v>1</v>
      </c>
      <c r="Q18" s="21">
        <v>5</v>
      </c>
      <c r="R18" s="24">
        <f t="shared" si="0"/>
        <v>28</v>
      </c>
      <c r="S18" s="24">
        <v>87</v>
      </c>
      <c r="T18" s="34">
        <f t="shared" si="1"/>
        <v>0.32183908045977011</v>
      </c>
      <c r="U18" s="22" t="s">
        <v>158</v>
      </c>
    </row>
    <row r="19" spans="1:21" ht="25.5" x14ac:dyDescent="0.2">
      <c r="A19" s="8">
        <v>4</v>
      </c>
      <c r="B19" s="25" t="s">
        <v>26</v>
      </c>
      <c r="C19" s="8" t="s">
        <v>16</v>
      </c>
      <c r="D19" s="8" t="s">
        <v>136</v>
      </c>
      <c r="E19" s="8" t="s">
        <v>174</v>
      </c>
      <c r="F19" s="8" t="s">
        <v>148</v>
      </c>
      <c r="G19" s="8" t="s">
        <v>157</v>
      </c>
      <c r="H19" s="8">
        <v>0</v>
      </c>
      <c r="I19" s="8">
        <v>2</v>
      </c>
      <c r="J19" s="8">
        <v>1</v>
      </c>
      <c r="K19" s="8">
        <v>0</v>
      </c>
      <c r="L19" s="8">
        <v>0</v>
      </c>
      <c r="M19" s="8">
        <v>1</v>
      </c>
      <c r="N19" s="8">
        <v>10</v>
      </c>
      <c r="O19" s="8">
        <v>4</v>
      </c>
      <c r="P19" s="8">
        <v>4</v>
      </c>
      <c r="Q19" s="21">
        <v>5</v>
      </c>
      <c r="R19" s="24">
        <f t="shared" si="0"/>
        <v>27</v>
      </c>
      <c r="S19" s="24">
        <v>87</v>
      </c>
      <c r="T19" s="34">
        <f t="shared" si="1"/>
        <v>0.31034482758620691</v>
      </c>
      <c r="U19" s="22" t="s">
        <v>158</v>
      </c>
    </row>
    <row r="20" spans="1:21" ht="25.5" x14ac:dyDescent="0.2">
      <c r="A20" s="8">
        <v>5</v>
      </c>
      <c r="B20" s="22" t="s">
        <v>25</v>
      </c>
      <c r="C20" s="8" t="s">
        <v>16</v>
      </c>
      <c r="D20" s="8" t="s">
        <v>136</v>
      </c>
      <c r="E20" s="8" t="s">
        <v>174</v>
      </c>
      <c r="F20" s="8" t="s">
        <v>148</v>
      </c>
      <c r="G20" s="8" t="s">
        <v>157</v>
      </c>
      <c r="H20" s="8">
        <v>0</v>
      </c>
      <c r="I20" s="8">
        <v>2</v>
      </c>
      <c r="J20" s="8">
        <v>0</v>
      </c>
      <c r="K20" s="8">
        <v>0</v>
      </c>
      <c r="L20" s="8">
        <v>3</v>
      </c>
      <c r="M20" s="8">
        <v>10</v>
      </c>
      <c r="N20" s="8">
        <v>0</v>
      </c>
      <c r="O20" s="8">
        <v>5</v>
      </c>
      <c r="P20" s="8">
        <v>0</v>
      </c>
      <c r="Q20" s="21">
        <v>5</v>
      </c>
      <c r="R20" s="24">
        <f t="shared" si="0"/>
        <v>25</v>
      </c>
      <c r="S20" s="24">
        <v>87</v>
      </c>
      <c r="T20" s="34">
        <f t="shared" si="1"/>
        <v>0.28735632183908044</v>
      </c>
      <c r="U20" s="22" t="s">
        <v>158</v>
      </c>
    </row>
    <row r="21" spans="1:21" ht="25.5" x14ac:dyDescent="0.2">
      <c r="A21" s="8">
        <v>6</v>
      </c>
      <c r="B21" s="25" t="s">
        <v>23</v>
      </c>
      <c r="C21" s="8" t="s">
        <v>16</v>
      </c>
      <c r="D21" s="8" t="s">
        <v>136</v>
      </c>
      <c r="E21" s="8" t="s">
        <v>174</v>
      </c>
      <c r="F21" s="8" t="s">
        <v>148</v>
      </c>
      <c r="G21" s="8" t="s">
        <v>157</v>
      </c>
      <c r="H21" s="8">
        <v>0</v>
      </c>
      <c r="I21" s="8">
        <v>3</v>
      </c>
      <c r="J21" s="8">
        <v>0</v>
      </c>
      <c r="K21" s="8">
        <v>0</v>
      </c>
      <c r="L21" s="8">
        <v>1</v>
      </c>
      <c r="M21" s="8">
        <v>7</v>
      </c>
      <c r="N21" s="8">
        <v>0</v>
      </c>
      <c r="O21" s="8">
        <v>3</v>
      </c>
      <c r="P21" s="8">
        <v>5</v>
      </c>
      <c r="Q21" s="8">
        <v>5</v>
      </c>
      <c r="R21" s="24">
        <f t="shared" si="0"/>
        <v>24</v>
      </c>
      <c r="S21" s="24">
        <v>87</v>
      </c>
      <c r="T21" s="34">
        <f t="shared" si="1"/>
        <v>0.27586206896551724</v>
      </c>
      <c r="U21" s="22" t="s">
        <v>158</v>
      </c>
    </row>
    <row r="22" spans="1:21" ht="25.5" x14ac:dyDescent="0.2">
      <c r="A22" s="8">
        <v>7</v>
      </c>
      <c r="B22" s="22" t="s">
        <v>20</v>
      </c>
      <c r="C22" s="8" t="s">
        <v>16</v>
      </c>
      <c r="D22" s="8" t="s">
        <v>136</v>
      </c>
      <c r="E22" s="8" t="s">
        <v>174</v>
      </c>
      <c r="F22" s="8" t="s">
        <v>148</v>
      </c>
      <c r="G22" s="8" t="s">
        <v>157</v>
      </c>
      <c r="H22" s="8">
        <v>0</v>
      </c>
      <c r="I22" s="8">
        <v>3</v>
      </c>
      <c r="J22" s="8">
        <v>0</v>
      </c>
      <c r="K22" s="8">
        <v>0</v>
      </c>
      <c r="L22" s="8">
        <v>0</v>
      </c>
      <c r="M22" s="8">
        <v>10</v>
      </c>
      <c r="N22" s="8">
        <v>4</v>
      </c>
      <c r="O22" s="8">
        <v>2</v>
      </c>
      <c r="P22" s="8">
        <v>0</v>
      </c>
      <c r="Q22" s="21">
        <v>4</v>
      </c>
      <c r="R22" s="24">
        <f t="shared" si="0"/>
        <v>23</v>
      </c>
      <c r="S22" s="24">
        <v>87</v>
      </c>
      <c r="T22" s="34">
        <f t="shared" si="1"/>
        <v>0.26436781609195403</v>
      </c>
      <c r="U22" s="22" t="s">
        <v>158</v>
      </c>
    </row>
    <row r="23" spans="1:21" ht="25.5" x14ac:dyDescent="0.2">
      <c r="A23" s="8">
        <v>8</v>
      </c>
      <c r="B23" s="25" t="s">
        <v>27</v>
      </c>
      <c r="C23" s="8" t="s">
        <v>16</v>
      </c>
      <c r="D23" s="8" t="s">
        <v>136</v>
      </c>
      <c r="E23" s="8" t="s">
        <v>174</v>
      </c>
      <c r="F23" s="8" t="s">
        <v>148</v>
      </c>
      <c r="G23" s="8" t="s">
        <v>157</v>
      </c>
      <c r="H23" s="8">
        <v>1</v>
      </c>
      <c r="I23" s="8">
        <v>0</v>
      </c>
      <c r="J23" s="8">
        <v>2</v>
      </c>
      <c r="K23" s="8">
        <v>0</v>
      </c>
      <c r="L23" s="8">
        <v>1</v>
      </c>
      <c r="M23" s="8">
        <v>0</v>
      </c>
      <c r="N23" s="8">
        <v>8</v>
      </c>
      <c r="O23" s="8">
        <v>2</v>
      </c>
      <c r="P23" s="8">
        <v>1</v>
      </c>
      <c r="Q23" s="21">
        <v>5</v>
      </c>
      <c r="R23" s="24">
        <f t="shared" si="0"/>
        <v>20</v>
      </c>
      <c r="S23" s="24">
        <v>87</v>
      </c>
      <c r="T23" s="34">
        <f t="shared" si="1"/>
        <v>0.22988505747126436</v>
      </c>
      <c r="U23" s="22" t="s">
        <v>158</v>
      </c>
    </row>
    <row r="24" spans="1:21" ht="25.5" x14ac:dyDescent="0.2">
      <c r="A24" s="8">
        <v>9</v>
      </c>
      <c r="B24" s="22" t="s">
        <v>29</v>
      </c>
      <c r="C24" s="8" t="s">
        <v>16</v>
      </c>
      <c r="D24" s="8" t="s">
        <v>136</v>
      </c>
      <c r="E24" s="8" t="s">
        <v>175</v>
      </c>
      <c r="F24" s="8" t="s">
        <v>148</v>
      </c>
      <c r="G24" s="8" t="s">
        <v>157</v>
      </c>
      <c r="H24" s="8">
        <v>1</v>
      </c>
      <c r="I24" s="8">
        <v>2</v>
      </c>
      <c r="J24" s="8">
        <v>0</v>
      </c>
      <c r="K24" s="8">
        <v>0</v>
      </c>
      <c r="L24" s="8">
        <v>3</v>
      </c>
      <c r="M24" s="8">
        <v>7</v>
      </c>
      <c r="N24" s="8">
        <v>2</v>
      </c>
      <c r="O24" s="8">
        <v>0</v>
      </c>
      <c r="P24" s="8">
        <v>0</v>
      </c>
      <c r="Q24" s="21">
        <v>4</v>
      </c>
      <c r="R24" s="24">
        <f t="shared" si="0"/>
        <v>19</v>
      </c>
      <c r="S24" s="24">
        <v>87</v>
      </c>
      <c r="T24" s="34">
        <f t="shared" si="1"/>
        <v>0.21839080459770116</v>
      </c>
      <c r="U24" s="22" t="s">
        <v>158</v>
      </c>
    </row>
    <row r="25" spans="1:21" ht="25.5" x14ac:dyDescent="0.2">
      <c r="A25" s="8">
        <v>10</v>
      </c>
      <c r="B25" s="25" t="s">
        <v>30</v>
      </c>
      <c r="C25" s="8" t="s">
        <v>16</v>
      </c>
      <c r="D25" s="8" t="s">
        <v>136</v>
      </c>
      <c r="E25" s="8" t="s">
        <v>175</v>
      </c>
      <c r="F25" s="8" t="s">
        <v>148</v>
      </c>
      <c r="G25" s="8" t="s">
        <v>157</v>
      </c>
      <c r="H25" s="8">
        <v>2</v>
      </c>
      <c r="I25" s="8">
        <v>1</v>
      </c>
      <c r="J25" s="8">
        <v>0</v>
      </c>
      <c r="K25" s="8">
        <v>0</v>
      </c>
      <c r="L25" s="8">
        <v>3</v>
      </c>
      <c r="M25" s="8">
        <v>2</v>
      </c>
      <c r="N25" s="8">
        <v>4</v>
      </c>
      <c r="O25" s="8">
        <v>0</v>
      </c>
      <c r="P25" s="8">
        <v>2</v>
      </c>
      <c r="Q25" s="21">
        <v>5</v>
      </c>
      <c r="R25" s="24">
        <f t="shared" si="0"/>
        <v>19</v>
      </c>
      <c r="S25" s="24">
        <v>87</v>
      </c>
      <c r="T25" s="34">
        <f t="shared" si="1"/>
        <v>0.21839080459770116</v>
      </c>
      <c r="U25" s="22" t="s">
        <v>158</v>
      </c>
    </row>
    <row r="26" spans="1:21" ht="25.5" x14ac:dyDescent="0.2">
      <c r="A26" s="8">
        <v>11</v>
      </c>
      <c r="B26" s="22" t="s">
        <v>22</v>
      </c>
      <c r="C26" s="8" t="s">
        <v>16</v>
      </c>
      <c r="D26" s="8" t="s">
        <v>136</v>
      </c>
      <c r="E26" s="8" t="s">
        <v>174</v>
      </c>
      <c r="F26" s="8" t="s">
        <v>148</v>
      </c>
      <c r="G26" s="8" t="s">
        <v>157</v>
      </c>
      <c r="H26" s="8">
        <v>0</v>
      </c>
      <c r="I26" s="8">
        <v>0</v>
      </c>
      <c r="J26" s="8">
        <v>0</v>
      </c>
      <c r="K26" s="8">
        <v>0</v>
      </c>
      <c r="L26" s="8">
        <v>1</v>
      </c>
      <c r="M26" s="8">
        <v>4</v>
      </c>
      <c r="N26" s="8">
        <v>1</v>
      </c>
      <c r="O26" s="8">
        <v>2</v>
      </c>
      <c r="P26" s="8">
        <v>0</v>
      </c>
      <c r="Q26" s="21">
        <v>5</v>
      </c>
      <c r="R26" s="24">
        <f t="shared" si="0"/>
        <v>13</v>
      </c>
      <c r="S26" s="24">
        <v>87</v>
      </c>
      <c r="T26" s="34">
        <f t="shared" si="1"/>
        <v>0.14942528735632185</v>
      </c>
      <c r="U26" s="22" t="s">
        <v>158</v>
      </c>
    </row>
    <row r="27" spans="1:21" ht="25.5" x14ac:dyDescent="0.2">
      <c r="A27" s="8">
        <v>12</v>
      </c>
      <c r="B27" s="22" t="s">
        <v>19</v>
      </c>
      <c r="C27" s="8" t="s">
        <v>16</v>
      </c>
      <c r="D27" s="8" t="s">
        <v>136</v>
      </c>
      <c r="E27" s="8" t="s">
        <v>174</v>
      </c>
      <c r="F27" s="8" t="s">
        <v>148</v>
      </c>
      <c r="G27" s="8" t="s">
        <v>157</v>
      </c>
      <c r="H27" s="8">
        <v>1</v>
      </c>
      <c r="I27" s="8">
        <v>3</v>
      </c>
      <c r="J27" s="8">
        <v>0</v>
      </c>
      <c r="K27" s="8">
        <v>0</v>
      </c>
      <c r="L27" s="8">
        <v>1</v>
      </c>
      <c r="M27" s="8">
        <v>0</v>
      </c>
      <c r="N27" s="8">
        <v>2</v>
      </c>
      <c r="O27" s="8">
        <v>0</v>
      </c>
      <c r="P27" s="8">
        <v>0</v>
      </c>
      <c r="Q27" s="21">
        <v>5</v>
      </c>
      <c r="R27" s="24">
        <f t="shared" si="0"/>
        <v>12</v>
      </c>
      <c r="S27" s="24">
        <v>87</v>
      </c>
      <c r="T27" s="34">
        <f t="shared" si="1"/>
        <v>0.13793103448275862</v>
      </c>
      <c r="U27" s="22" t="s">
        <v>158</v>
      </c>
    </row>
    <row r="28" spans="1:21" ht="12.75" x14ac:dyDescent="0.2">
      <c r="A28" s="9"/>
      <c r="B28" s="10"/>
      <c r="C28" s="9"/>
      <c r="D28" s="9"/>
      <c r="E28" s="9"/>
      <c r="F28" s="9"/>
      <c r="G28" s="9"/>
      <c r="H28" s="11"/>
      <c r="I28" s="11"/>
      <c r="J28" s="11"/>
      <c r="K28" s="11"/>
      <c r="L28" s="11"/>
      <c r="M28" s="11"/>
      <c r="N28" s="11"/>
      <c r="O28" s="11"/>
      <c r="P28" s="11"/>
      <c r="Q28" s="12"/>
      <c r="R28" s="19"/>
      <c r="S28" s="19"/>
      <c r="T28" s="19"/>
      <c r="U28" s="29"/>
    </row>
    <row r="29" spans="1:21" ht="12.75" x14ac:dyDescent="0.2">
      <c r="A29" s="9"/>
      <c r="B29" s="10"/>
      <c r="C29" s="9"/>
      <c r="D29" s="9"/>
      <c r="E29" s="9"/>
      <c r="F29" s="9"/>
      <c r="G29" s="9"/>
      <c r="H29" s="11"/>
      <c r="I29" s="11"/>
      <c r="J29" s="11"/>
      <c r="K29" s="11"/>
      <c r="L29" s="11"/>
      <c r="M29" s="11"/>
      <c r="N29" s="11"/>
      <c r="O29" s="11"/>
      <c r="P29" s="11"/>
      <c r="Q29" s="12"/>
      <c r="R29" s="19"/>
      <c r="S29" s="19"/>
      <c r="T29" s="19"/>
      <c r="U29" s="29"/>
    </row>
    <row r="30" spans="1:21" ht="12.75" x14ac:dyDescent="0.2">
      <c r="A30" s="9"/>
      <c r="B30" s="10"/>
      <c r="C30" s="9"/>
      <c r="D30" s="9"/>
      <c r="E30" s="9"/>
      <c r="F30" s="9"/>
      <c r="G30" s="9"/>
      <c r="H30" s="11"/>
      <c r="I30" s="11"/>
      <c r="J30" s="11"/>
      <c r="K30" s="11"/>
      <c r="L30" s="11"/>
      <c r="M30" s="11"/>
      <c r="N30" s="11"/>
      <c r="O30" s="11"/>
      <c r="P30" s="11"/>
      <c r="Q30" s="12"/>
      <c r="R30" s="12"/>
      <c r="S30" s="12"/>
      <c r="T30" s="12"/>
      <c r="U30" s="11"/>
    </row>
    <row r="31" spans="1:21" ht="25.5" x14ac:dyDescent="0.2">
      <c r="A31" s="9"/>
      <c r="B31" s="13" t="s">
        <v>7</v>
      </c>
      <c r="C31" s="36" t="s">
        <v>204</v>
      </c>
      <c r="D31" s="36"/>
      <c r="E31" s="9"/>
      <c r="F31" s="9"/>
      <c r="G31" s="9" t="s">
        <v>8</v>
      </c>
      <c r="H31" s="11"/>
      <c r="I31" s="11"/>
      <c r="J31" s="11"/>
      <c r="K31" s="11"/>
      <c r="L31" s="11"/>
      <c r="M31" s="11"/>
      <c r="N31" s="11"/>
      <c r="O31" s="11"/>
      <c r="P31" s="11"/>
      <c r="Q31" s="12"/>
      <c r="R31" s="12"/>
      <c r="S31" s="12"/>
      <c r="T31" s="12"/>
      <c r="U31" s="11"/>
    </row>
    <row r="32" spans="1:21" ht="12.75" x14ac:dyDescent="0.2">
      <c r="B32" s="14" t="s">
        <v>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2:21" ht="25.5" x14ac:dyDescent="0.2">
      <c r="B33" s="5"/>
      <c r="C33" s="5" t="s">
        <v>155</v>
      </c>
      <c r="D33" s="5"/>
      <c r="E33" s="5"/>
      <c r="F33" s="5"/>
      <c r="G33" s="9" t="s">
        <v>8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2:21" ht="25.5" x14ac:dyDescent="0.2">
      <c r="B34" s="5"/>
      <c r="C34" s="5" t="s">
        <v>177</v>
      </c>
      <c r="D34" s="5"/>
      <c r="E34" s="5"/>
      <c r="F34" s="5"/>
      <c r="G34" s="9" t="s">
        <v>8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2:21" ht="25.5" x14ac:dyDescent="0.2">
      <c r="B35" s="5"/>
      <c r="C35" s="5" t="s">
        <v>164</v>
      </c>
      <c r="D35" s="5"/>
      <c r="E35" s="5"/>
      <c r="F35" s="5"/>
      <c r="G35" s="9" t="s">
        <v>8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2:21" ht="25.5" x14ac:dyDescent="0.2">
      <c r="B36" s="5"/>
      <c r="C36" s="5" t="s">
        <v>206</v>
      </c>
      <c r="D36" s="5"/>
      <c r="E36" s="5"/>
      <c r="F36" s="5"/>
      <c r="G36" s="9" t="s">
        <v>8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2:21" ht="25.5" x14ac:dyDescent="0.2">
      <c r="B37" s="5"/>
      <c r="C37" s="5"/>
      <c r="D37" s="5"/>
      <c r="E37" s="5"/>
      <c r="F37" s="5"/>
      <c r="G37" s="9" t="s">
        <v>8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2:21" ht="25.5" x14ac:dyDescent="0.2">
      <c r="B38" s="5"/>
      <c r="C38" s="5"/>
      <c r="D38" s="5"/>
      <c r="E38" s="5"/>
      <c r="F38" s="5"/>
      <c r="G38" s="9" t="s">
        <v>8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2:21" ht="25.5" x14ac:dyDescent="0.2">
      <c r="B39" s="5"/>
      <c r="C39" s="5"/>
      <c r="D39" s="5"/>
      <c r="E39" s="5"/>
      <c r="F39" s="5"/>
      <c r="G39" s="9" t="s">
        <v>8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2:21" ht="25.5" x14ac:dyDescent="0.2">
      <c r="B40" s="5"/>
      <c r="C40" s="5"/>
      <c r="D40" s="5"/>
      <c r="E40" s="5"/>
      <c r="F40" s="5"/>
      <c r="G40" s="9" t="s">
        <v>8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2:21" ht="25.5" x14ac:dyDescent="0.2">
      <c r="B41" s="5"/>
      <c r="C41" s="5"/>
      <c r="D41" s="5"/>
      <c r="E41" s="5"/>
      <c r="F41" s="5"/>
      <c r="G41" s="9" t="s">
        <v>8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</sheetData>
  <autoFilter ref="A15:U15">
    <sortState ref="A16:V27">
      <sortCondition descending="1" ref="T15"/>
    </sortState>
  </autoFilter>
  <mergeCells count="11">
    <mergeCell ref="C31:D31"/>
    <mergeCell ref="A10:U10"/>
    <mergeCell ref="A11:U11"/>
    <mergeCell ref="A12:U12"/>
    <mergeCell ref="A13:U13"/>
    <mergeCell ref="A9:Q9"/>
    <mergeCell ref="A3:U3"/>
    <mergeCell ref="A5:U5"/>
    <mergeCell ref="A6:U6"/>
    <mergeCell ref="A7:U7"/>
    <mergeCell ref="A8:U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3"/>
  <sheetViews>
    <sheetView workbookViewId="0">
      <selection activeCell="K25" sqref="K25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4" width="16" customWidth="1"/>
    <col min="15" max="17" width="13.33203125" customWidth="1"/>
    <col min="18" max="18" width="13" customWidth="1"/>
    <col min="19" max="19" width="22.5" customWidth="1"/>
    <col min="20" max="20" width="22.1640625" customWidth="1"/>
    <col min="21" max="21" width="17.33203125" customWidth="1"/>
  </cols>
  <sheetData>
    <row r="3" spans="1:21" ht="15" x14ac:dyDescent="0.2">
      <c r="A3" s="39" t="s">
        <v>199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ht="15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1:21" ht="15" x14ac:dyDescent="0.2">
      <c r="A5" s="40" t="s">
        <v>200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21" ht="15" x14ac:dyDescent="0.2">
      <c r="A6" s="40" t="s">
        <v>193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1" ht="15" x14ac:dyDescent="0.25">
      <c r="A7" s="42" t="s">
        <v>184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</row>
    <row r="8" spans="1:21" ht="15" x14ac:dyDescent="0.2">
      <c r="A8" s="38" t="s">
        <v>201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spans="1:21" ht="15" x14ac:dyDescent="0.2">
      <c r="A9" s="38" t="s">
        <v>186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0"/>
      <c r="Q9" s="30"/>
      <c r="R9" s="2"/>
      <c r="S9" s="2"/>
      <c r="T9" s="2"/>
      <c r="U9" s="2"/>
    </row>
    <row r="10" spans="1:21" ht="14.25" x14ac:dyDescent="0.2">
      <c r="A10" s="43" t="s">
        <v>187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</row>
    <row r="11" spans="1:21" ht="14.25" x14ac:dyDescent="0.2">
      <c r="A11" s="43" t="s">
        <v>188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spans="1:21" ht="14.25" x14ac:dyDescent="0.2">
      <c r="A12" s="44" t="s">
        <v>205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  <row r="13" spans="1:21" ht="12.75" x14ac:dyDescent="0.2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</row>
    <row r="14" spans="1:21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51.75" thickBot="1" x14ac:dyDescent="0.25">
      <c r="A15" s="18" t="s">
        <v>0</v>
      </c>
      <c r="B15" s="26" t="s">
        <v>1</v>
      </c>
      <c r="C15" s="26" t="s">
        <v>15</v>
      </c>
      <c r="D15" s="18" t="s">
        <v>2</v>
      </c>
      <c r="E15" s="27" t="s">
        <v>17</v>
      </c>
      <c r="F15" s="27" t="s">
        <v>18</v>
      </c>
      <c r="G15" s="18" t="s">
        <v>3</v>
      </c>
      <c r="H15" s="28" t="s">
        <v>10</v>
      </c>
      <c r="I15" s="18" t="s">
        <v>11</v>
      </c>
      <c r="J15" s="18" t="s">
        <v>12</v>
      </c>
      <c r="K15" s="27" t="s">
        <v>13</v>
      </c>
      <c r="L15" s="27" t="s">
        <v>31</v>
      </c>
      <c r="M15" s="27" t="s">
        <v>32</v>
      </c>
      <c r="N15" s="27" t="s">
        <v>33</v>
      </c>
      <c r="O15" s="27" t="s">
        <v>34</v>
      </c>
      <c r="P15" s="27" t="s">
        <v>35</v>
      </c>
      <c r="Q15" s="27" t="s">
        <v>36</v>
      </c>
      <c r="R15" s="18" t="s">
        <v>4</v>
      </c>
      <c r="S15" s="18" t="s">
        <v>5</v>
      </c>
      <c r="T15" s="18" t="s">
        <v>6</v>
      </c>
      <c r="U15" s="18" t="s">
        <v>14</v>
      </c>
    </row>
    <row r="16" spans="1:21" ht="25.5" x14ac:dyDescent="0.2">
      <c r="A16" s="17">
        <v>1</v>
      </c>
      <c r="B16" s="16" t="s">
        <v>37</v>
      </c>
      <c r="C16" s="35" t="s">
        <v>16</v>
      </c>
      <c r="D16" s="15" t="s">
        <v>136</v>
      </c>
      <c r="E16" s="15" t="s">
        <v>176</v>
      </c>
      <c r="F16" s="15" t="s">
        <v>149</v>
      </c>
      <c r="G16" s="15" t="s">
        <v>177</v>
      </c>
      <c r="H16" s="17">
        <v>3</v>
      </c>
      <c r="I16" s="17">
        <v>4</v>
      </c>
      <c r="J16" s="17">
        <v>0</v>
      </c>
      <c r="K16" s="17">
        <v>0</v>
      </c>
      <c r="L16" s="17">
        <v>0</v>
      </c>
      <c r="M16" s="17">
        <v>15</v>
      </c>
      <c r="N16" s="17">
        <v>4</v>
      </c>
      <c r="O16" s="23">
        <v>8</v>
      </c>
      <c r="P16" s="23">
        <v>4</v>
      </c>
      <c r="Q16" s="23">
        <v>6</v>
      </c>
      <c r="R16" s="24">
        <f>SUM(H16:Q16)</f>
        <v>44</v>
      </c>
      <c r="S16" s="24">
        <v>75</v>
      </c>
      <c r="T16" s="34">
        <f>R16/S16</f>
        <v>0.58666666666666667</v>
      </c>
      <c r="U16" s="25" t="s">
        <v>160</v>
      </c>
    </row>
    <row r="17" spans="1:21" ht="25.5" x14ac:dyDescent="0.2">
      <c r="A17" s="8">
        <v>2</v>
      </c>
      <c r="B17" s="6" t="s">
        <v>40</v>
      </c>
      <c r="C17" s="35" t="s">
        <v>16</v>
      </c>
      <c r="D17" s="15" t="s">
        <v>136</v>
      </c>
      <c r="E17" s="15" t="s">
        <v>176</v>
      </c>
      <c r="F17" s="7" t="s">
        <v>149</v>
      </c>
      <c r="G17" s="15" t="s">
        <v>177</v>
      </c>
      <c r="H17" s="8">
        <v>2</v>
      </c>
      <c r="I17" s="8">
        <v>3</v>
      </c>
      <c r="J17" s="8">
        <v>0</v>
      </c>
      <c r="K17" s="8">
        <v>0</v>
      </c>
      <c r="L17" s="8">
        <v>0</v>
      </c>
      <c r="M17" s="8">
        <v>14</v>
      </c>
      <c r="N17" s="8">
        <v>4</v>
      </c>
      <c r="O17" s="21">
        <v>7</v>
      </c>
      <c r="P17" s="21">
        <v>4</v>
      </c>
      <c r="Q17" s="21">
        <v>4</v>
      </c>
      <c r="R17" s="24">
        <f>SUM(H17:Q17)</f>
        <v>38</v>
      </c>
      <c r="S17" s="24">
        <v>75</v>
      </c>
      <c r="T17" s="34">
        <f>R17/S17</f>
        <v>0.50666666666666671</v>
      </c>
      <c r="U17" s="22" t="s">
        <v>158</v>
      </c>
    </row>
    <row r="18" spans="1:21" ht="25.5" x14ac:dyDescent="0.2">
      <c r="A18" s="17">
        <v>3</v>
      </c>
      <c r="B18" s="16" t="s">
        <v>38</v>
      </c>
      <c r="C18" s="35" t="s">
        <v>16</v>
      </c>
      <c r="D18" s="15" t="s">
        <v>136</v>
      </c>
      <c r="E18" s="15" t="s">
        <v>176</v>
      </c>
      <c r="F18" s="15" t="s">
        <v>149</v>
      </c>
      <c r="G18" s="15" t="s">
        <v>177</v>
      </c>
      <c r="H18" s="8">
        <v>1</v>
      </c>
      <c r="I18" s="8">
        <v>1</v>
      </c>
      <c r="J18" s="8">
        <v>0</v>
      </c>
      <c r="K18" s="8">
        <v>0</v>
      </c>
      <c r="L18" s="8">
        <v>0</v>
      </c>
      <c r="M18" s="8">
        <v>7</v>
      </c>
      <c r="N18" s="8">
        <v>1</v>
      </c>
      <c r="O18" s="21">
        <v>2</v>
      </c>
      <c r="P18" s="21">
        <v>3</v>
      </c>
      <c r="Q18" s="21">
        <v>0</v>
      </c>
      <c r="R18" s="24">
        <f>SUM(H18:Q18)</f>
        <v>15</v>
      </c>
      <c r="S18" s="24">
        <v>75</v>
      </c>
      <c r="T18" s="34">
        <f>R18/S18</f>
        <v>0.2</v>
      </c>
      <c r="U18" s="22" t="s">
        <v>158</v>
      </c>
    </row>
    <row r="19" spans="1:21" ht="25.5" x14ac:dyDescent="0.2">
      <c r="A19" s="8">
        <v>4</v>
      </c>
      <c r="B19" s="6" t="s">
        <v>39</v>
      </c>
      <c r="C19" s="35" t="s">
        <v>16</v>
      </c>
      <c r="D19" s="15" t="s">
        <v>136</v>
      </c>
      <c r="E19" s="15" t="s">
        <v>176</v>
      </c>
      <c r="F19" s="7" t="s">
        <v>149</v>
      </c>
      <c r="G19" s="15" t="s">
        <v>177</v>
      </c>
      <c r="H19" s="8">
        <v>2</v>
      </c>
      <c r="I19" s="8">
        <v>0</v>
      </c>
      <c r="J19" s="8">
        <v>0</v>
      </c>
      <c r="K19" s="8">
        <v>0</v>
      </c>
      <c r="L19" s="8">
        <v>0</v>
      </c>
      <c r="M19" s="8">
        <v>7</v>
      </c>
      <c r="N19" s="8">
        <v>2</v>
      </c>
      <c r="O19" s="21">
        <v>3</v>
      </c>
      <c r="P19" s="21">
        <v>1</v>
      </c>
      <c r="Q19" s="21">
        <v>0</v>
      </c>
      <c r="R19" s="24">
        <f>SUM(H19:Q19)</f>
        <v>15</v>
      </c>
      <c r="S19" s="24">
        <v>75</v>
      </c>
      <c r="T19" s="34">
        <f>R19/S19</f>
        <v>0.2</v>
      </c>
      <c r="U19" s="22" t="s">
        <v>158</v>
      </c>
    </row>
    <row r="20" spans="1:21" ht="12.75" x14ac:dyDescent="0.2">
      <c r="A20" s="9"/>
      <c r="B20" s="10"/>
      <c r="C20" s="9"/>
      <c r="D20" s="9"/>
      <c r="E20" s="9"/>
      <c r="F20" s="9"/>
      <c r="G20" s="9"/>
      <c r="H20" s="11"/>
      <c r="I20" s="11"/>
      <c r="J20" s="11"/>
      <c r="K20" s="11"/>
      <c r="L20" s="11"/>
      <c r="M20" s="11"/>
      <c r="N20" s="11"/>
      <c r="O20" s="12"/>
      <c r="P20" s="12"/>
      <c r="Q20" s="12"/>
      <c r="R20" s="19"/>
      <c r="S20" s="19"/>
      <c r="T20" s="19"/>
      <c r="U20" s="29"/>
    </row>
    <row r="21" spans="1:21" ht="12.75" x14ac:dyDescent="0.2">
      <c r="A21" s="9"/>
      <c r="B21" s="10"/>
      <c r="C21" s="9"/>
      <c r="D21" s="9"/>
      <c r="E21" s="9"/>
      <c r="F21" s="9"/>
      <c r="G21" s="9"/>
      <c r="H21" s="11"/>
      <c r="I21" s="11"/>
      <c r="J21" s="11"/>
      <c r="K21" s="11"/>
      <c r="L21" s="11"/>
      <c r="M21" s="11"/>
      <c r="N21" s="11"/>
      <c r="O21" s="12"/>
      <c r="P21" s="12"/>
      <c r="Q21" s="12"/>
      <c r="R21" s="19"/>
      <c r="S21" s="19"/>
      <c r="T21" s="19"/>
      <c r="U21" s="29"/>
    </row>
    <row r="22" spans="1:21" ht="12.75" x14ac:dyDescent="0.2">
      <c r="A22" s="9"/>
      <c r="B22" s="10"/>
      <c r="C22" s="9"/>
      <c r="D22" s="9"/>
      <c r="E22" s="9"/>
      <c r="F22" s="9"/>
      <c r="G22" s="9"/>
      <c r="H22" s="11"/>
      <c r="I22" s="11"/>
      <c r="J22" s="11"/>
      <c r="K22" s="11"/>
      <c r="L22" s="11"/>
      <c r="M22" s="11"/>
      <c r="N22" s="11"/>
      <c r="O22" s="12"/>
      <c r="P22" s="12"/>
      <c r="Q22" s="12"/>
      <c r="R22" s="12"/>
      <c r="S22" s="12"/>
      <c r="T22" s="12"/>
      <c r="U22" s="11"/>
    </row>
    <row r="23" spans="1:21" ht="25.5" x14ac:dyDescent="0.2">
      <c r="A23" s="9"/>
      <c r="B23" s="13" t="s">
        <v>7</v>
      </c>
      <c r="C23" s="36" t="s">
        <v>204</v>
      </c>
      <c r="D23" s="36"/>
      <c r="E23" s="9"/>
      <c r="F23" s="9"/>
      <c r="G23" s="9" t="s">
        <v>8</v>
      </c>
      <c r="H23" s="11"/>
      <c r="I23" s="11"/>
      <c r="J23" s="11"/>
      <c r="K23" s="11"/>
      <c r="L23" s="11"/>
      <c r="M23" s="11"/>
      <c r="N23" s="11"/>
      <c r="O23" s="12"/>
      <c r="P23" s="12"/>
      <c r="Q23" s="12"/>
      <c r="R23" s="12"/>
      <c r="S23" s="12"/>
      <c r="T23" s="12"/>
      <c r="U23" s="11"/>
    </row>
    <row r="24" spans="1:21" ht="12.75" x14ac:dyDescent="0.2">
      <c r="B24" s="14" t="s">
        <v>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25.5" x14ac:dyDescent="0.2">
      <c r="B25" s="5"/>
      <c r="C25" s="5" t="s">
        <v>155</v>
      </c>
      <c r="D25" s="5"/>
      <c r="E25" s="5"/>
      <c r="F25" s="5"/>
      <c r="G25" s="9" t="s">
        <v>8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ht="25.5" x14ac:dyDescent="0.2">
      <c r="B26" s="5"/>
      <c r="C26" s="5" t="s">
        <v>177</v>
      </c>
      <c r="D26" s="5"/>
      <c r="E26" s="5"/>
      <c r="F26" s="5"/>
      <c r="G26" s="9" t="s">
        <v>8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25.5" x14ac:dyDescent="0.2">
      <c r="B27" s="5"/>
      <c r="C27" s="5" t="s">
        <v>164</v>
      </c>
      <c r="D27" s="5"/>
      <c r="E27" s="5"/>
      <c r="F27" s="5"/>
      <c r="G27" s="9" t="s">
        <v>8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ht="25.5" x14ac:dyDescent="0.2">
      <c r="B28" s="5"/>
      <c r="C28" s="5" t="s">
        <v>206</v>
      </c>
      <c r="D28" s="5"/>
      <c r="E28" s="5"/>
      <c r="F28" s="5"/>
      <c r="G28" s="9" t="s">
        <v>8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25.5" x14ac:dyDescent="0.2">
      <c r="B29" s="5"/>
      <c r="C29" s="5"/>
      <c r="D29" s="5"/>
      <c r="E29" s="5"/>
      <c r="F29" s="5"/>
      <c r="G29" s="9" t="s">
        <v>8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25.5" x14ac:dyDescent="0.2">
      <c r="B30" s="5"/>
      <c r="C30" s="5"/>
      <c r="D30" s="5"/>
      <c r="E30" s="5"/>
      <c r="F30" s="5"/>
      <c r="G30" s="9" t="s">
        <v>8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25.5" x14ac:dyDescent="0.2">
      <c r="B31" s="5"/>
      <c r="C31" s="5"/>
      <c r="D31" s="5"/>
      <c r="E31" s="5"/>
      <c r="F31" s="5"/>
      <c r="G31" s="9" t="s">
        <v>8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ht="25.5" x14ac:dyDescent="0.2">
      <c r="B32" s="5"/>
      <c r="C32" s="5"/>
      <c r="D32" s="5"/>
      <c r="E32" s="5"/>
      <c r="F32" s="5"/>
      <c r="G32" s="9" t="s">
        <v>8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2:21" ht="25.5" x14ac:dyDescent="0.2">
      <c r="B33" s="5"/>
      <c r="C33" s="5"/>
      <c r="D33" s="5"/>
      <c r="E33" s="5"/>
      <c r="F33" s="5"/>
      <c r="G33" s="9" t="s">
        <v>8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</sheetData>
  <autoFilter ref="A15:U15">
    <sortState ref="A16:V19">
      <sortCondition descending="1" ref="T15"/>
    </sortState>
  </autoFilter>
  <mergeCells count="11">
    <mergeCell ref="C23:D23"/>
    <mergeCell ref="A10:U10"/>
    <mergeCell ref="A11:U11"/>
    <mergeCell ref="A12:U12"/>
    <mergeCell ref="A13:U13"/>
    <mergeCell ref="A9:O9"/>
    <mergeCell ref="A3:U3"/>
    <mergeCell ref="A5:U5"/>
    <mergeCell ref="A6:U6"/>
    <mergeCell ref="A7:U7"/>
    <mergeCell ref="A8:U8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6"/>
  <sheetViews>
    <sheetView tabSelected="1" workbookViewId="0">
      <selection activeCell="H28" sqref="H28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4" width="16" customWidth="1"/>
    <col min="15" max="17" width="13.33203125" customWidth="1"/>
    <col min="18" max="18" width="13" customWidth="1"/>
    <col min="19" max="19" width="22.5" customWidth="1"/>
    <col min="20" max="20" width="22.1640625" customWidth="1"/>
    <col min="21" max="21" width="17.33203125" customWidth="1"/>
  </cols>
  <sheetData>
    <row r="3" spans="1:21" ht="15" x14ac:dyDescent="0.2">
      <c r="A3" s="39" t="s">
        <v>202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ht="15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1:21" ht="15" x14ac:dyDescent="0.2">
      <c r="A5" s="40" t="s">
        <v>203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21" ht="15" x14ac:dyDescent="0.2">
      <c r="A6" s="40" t="s">
        <v>193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1" ht="15" x14ac:dyDescent="0.25">
      <c r="A7" s="42" t="s">
        <v>184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</row>
    <row r="8" spans="1:21" ht="15" x14ac:dyDescent="0.2">
      <c r="A8" s="38" t="s">
        <v>201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spans="1:21" ht="15" x14ac:dyDescent="0.2">
      <c r="A9" s="38" t="s">
        <v>186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0"/>
      <c r="Q9" s="30"/>
      <c r="R9" s="2"/>
      <c r="S9" s="2"/>
      <c r="T9" s="2"/>
      <c r="U9" s="2"/>
    </row>
    <row r="10" spans="1:21" ht="14.25" x14ac:dyDescent="0.2">
      <c r="A10" s="43" t="s">
        <v>187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</row>
    <row r="11" spans="1:21" ht="14.25" x14ac:dyDescent="0.2">
      <c r="A11" s="43" t="s">
        <v>188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spans="1:21" ht="14.25" x14ac:dyDescent="0.2">
      <c r="A12" s="44" t="s">
        <v>205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  <row r="13" spans="1:21" ht="12.75" x14ac:dyDescent="0.2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</row>
    <row r="14" spans="1:21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51.75" thickBot="1" x14ac:dyDescent="0.25">
      <c r="A15" s="18" t="s">
        <v>0</v>
      </c>
      <c r="B15" s="26" t="s">
        <v>1</v>
      </c>
      <c r="C15" s="26" t="s">
        <v>15</v>
      </c>
      <c r="D15" s="18" t="s">
        <v>2</v>
      </c>
      <c r="E15" s="27" t="s">
        <v>17</v>
      </c>
      <c r="F15" s="27" t="s">
        <v>18</v>
      </c>
      <c r="G15" s="18" t="s">
        <v>3</v>
      </c>
      <c r="H15" s="28" t="s">
        <v>10</v>
      </c>
      <c r="I15" s="18" t="s">
        <v>11</v>
      </c>
      <c r="J15" s="18" t="s">
        <v>12</v>
      </c>
      <c r="K15" s="27" t="s">
        <v>13</v>
      </c>
      <c r="L15" s="27" t="s">
        <v>31</v>
      </c>
      <c r="M15" s="27" t="s">
        <v>32</v>
      </c>
      <c r="N15" s="27" t="s">
        <v>33</v>
      </c>
      <c r="O15" s="27" t="s">
        <v>34</v>
      </c>
      <c r="P15" s="27" t="s">
        <v>35</v>
      </c>
      <c r="Q15" s="27" t="s">
        <v>36</v>
      </c>
      <c r="R15" s="18" t="s">
        <v>4</v>
      </c>
      <c r="S15" s="18" t="s">
        <v>5</v>
      </c>
      <c r="T15" s="18" t="s">
        <v>6</v>
      </c>
      <c r="U15" s="18" t="s">
        <v>14</v>
      </c>
    </row>
    <row r="16" spans="1:21" ht="25.5" x14ac:dyDescent="0.2">
      <c r="A16" s="17">
        <v>1</v>
      </c>
      <c r="B16" s="16" t="s">
        <v>43</v>
      </c>
      <c r="C16" s="35" t="s">
        <v>16</v>
      </c>
      <c r="D16" s="15" t="s">
        <v>136</v>
      </c>
      <c r="E16" s="15" t="s">
        <v>178</v>
      </c>
      <c r="F16" s="15" t="s">
        <v>150</v>
      </c>
      <c r="G16" s="15" t="s">
        <v>179</v>
      </c>
      <c r="H16" s="17">
        <v>3</v>
      </c>
      <c r="I16" s="17">
        <v>3</v>
      </c>
      <c r="J16" s="17">
        <v>2</v>
      </c>
      <c r="K16" s="17">
        <v>0</v>
      </c>
      <c r="L16" s="17">
        <v>0</v>
      </c>
      <c r="M16" s="17">
        <v>14</v>
      </c>
      <c r="N16" s="17">
        <v>4</v>
      </c>
      <c r="O16" s="23">
        <v>7</v>
      </c>
      <c r="P16" s="23">
        <v>5</v>
      </c>
      <c r="Q16" s="23">
        <v>0</v>
      </c>
      <c r="R16" s="24">
        <f t="shared" ref="R16:R22" si="0">SUM(H16:Q16)</f>
        <v>38</v>
      </c>
      <c r="S16" s="24">
        <v>75</v>
      </c>
      <c r="T16" s="34">
        <f t="shared" ref="T16:T22" si="1">R16/S16</f>
        <v>0.50666666666666671</v>
      </c>
      <c r="U16" s="25" t="s">
        <v>160</v>
      </c>
    </row>
    <row r="17" spans="1:21" ht="25.5" x14ac:dyDescent="0.2">
      <c r="A17" s="8">
        <v>2</v>
      </c>
      <c r="B17" s="6" t="s">
        <v>45</v>
      </c>
      <c r="C17" s="35" t="s">
        <v>16</v>
      </c>
      <c r="D17" s="15" t="s">
        <v>136</v>
      </c>
      <c r="E17" s="15" t="s">
        <v>178</v>
      </c>
      <c r="F17" s="7" t="s">
        <v>150</v>
      </c>
      <c r="G17" s="15" t="s">
        <v>177</v>
      </c>
      <c r="H17" s="8">
        <v>3</v>
      </c>
      <c r="I17" s="8">
        <v>4</v>
      </c>
      <c r="J17" s="8">
        <v>1</v>
      </c>
      <c r="K17" s="8">
        <v>0</v>
      </c>
      <c r="L17" s="8">
        <v>0</v>
      </c>
      <c r="M17" s="8">
        <v>12</v>
      </c>
      <c r="N17" s="8">
        <v>4</v>
      </c>
      <c r="O17" s="21">
        <v>6</v>
      </c>
      <c r="P17" s="21">
        <v>8</v>
      </c>
      <c r="Q17" s="21">
        <v>0</v>
      </c>
      <c r="R17" s="24">
        <f t="shared" si="0"/>
        <v>38</v>
      </c>
      <c r="S17" s="24">
        <v>75</v>
      </c>
      <c r="T17" s="34">
        <f t="shared" si="1"/>
        <v>0.50666666666666671</v>
      </c>
      <c r="U17" s="25" t="s">
        <v>160</v>
      </c>
    </row>
    <row r="18" spans="1:21" ht="25.5" x14ac:dyDescent="0.2">
      <c r="A18" s="17">
        <v>3</v>
      </c>
      <c r="B18" s="16" t="s">
        <v>41</v>
      </c>
      <c r="C18" s="35" t="s">
        <v>16</v>
      </c>
      <c r="D18" s="15" t="s">
        <v>136</v>
      </c>
      <c r="E18" s="15" t="s">
        <v>178</v>
      </c>
      <c r="F18" s="15" t="s">
        <v>150</v>
      </c>
      <c r="G18" s="15" t="s">
        <v>179</v>
      </c>
      <c r="H18" s="8">
        <v>2</v>
      </c>
      <c r="I18" s="8">
        <v>0</v>
      </c>
      <c r="J18" s="8">
        <v>0</v>
      </c>
      <c r="K18" s="8">
        <v>0</v>
      </c>
      <c r="L18" s="8">
        <v>0</v>
      </c>
      <c r="M18" s="8">
        <v>14</v>
      </c>
      <c r="N18" s="8">
        <v>4</v>
      </c>
      <c r="O18" s="21">
        <v>7</v>
      </c>
      <c r="P18" s="21">
        <v>5</v>
      </c>
      <c r="Q18" s="21">
        <v>0</v>
      </c>
      <c r="R18" s="24">
        <f t="shared" si="0"/>
        <v>32</v>
      </c>
      <c r="S18" s="24">
        <v>75</v>
      </c>
      <c r="T18" s="34">
        <f t="shared" si="1"/>
        <v>0.42666666666666669</v>
      </c>
      <c r="U18" s="22" t="s">
        <v>158</v>
      </c>
    </row>
    <row r="19" spans="1:21" ht="25.5" x14ac:dyDescent="0.2">
      <c r="A19" s="8">
        <v>4</v>
      </c>
      <c r="B19" s="6" t="s">
        <v>47</v>
      </c>
      <c r="C19" s="35" t="s">
        <v>16</v>
      </c>
      <c r="D19" s="15" t="s">
        <v>136</v>
      </c>
      <c r="E19" s="15" t="s">
        <v>178</v>
      </c>
      <c r="F19" s="7" t="s">
        <v>150</v>
      </c>
      <c r="G19" s="15" t="s">
        <v>180</v>
      </c>
      <c r="H19" s="8">
        <v>3</v>
      </c>
      <c r="I19" s="8">
        <v>2</v>
      </c>
      <c r="J19" s="8">
        <v>0</v>
      </c>
      <c r="K19" s="8">
        <v>0</v>
      </c>
      <c r="L19" s="8">
        <v>0</v>
      </c>
      <c r="M19" s="8">
        <v>15</v>
      </c>
      <c r="N19" s="8">
        <v>1</v>
      </c>
      <c r="O19" s="21">
        <v>6</v>
      </c>
      <c r="P19" s="21">
        <v>2</v>
      </c>
      <c r="Q19" s="21">
        <v>0</v>
      </c>
      <c r="R19" s="24">
        <f t="shared" si="0"/>
        <v>29</v>
      </c>
      <c r="S19" s="24">
        <v>75</v>
      </c>
      <c r="T19" s="34">
        <f t="shared" si="1"/>
        <v>0.38666666666666666</v>
      </c>
      <c r="U19" s="22" t="s">
        <v>158</v>
      </c>
    </row>
    <row r="20" spans="1:21" ht="25.5" x14ac:dyDescent="0.2">
      <c r="A20" s="17">
        <v>5</v>
      </c>
      <c r="B20" s="16" t="s">
        <v>44</v>
      </c>
      <c r="C20" s="35" t="s">
        <v>16</v>
      </c>
      <c r="D20" s="15" t="s">
        <v>136</v>
      </c>
      <c r="E20" s="15" t="s">
        <v>178</v>
      </c>
      <c r="F20" s="15" t="s">
        <v>150</v>
      </c>
      <c r="G20" s="7" t="s">
        <v>179</v>
      </c>
      <c r="H20" s="8">
        <v>3</v>
      </c>
      <c r="I20" s="8">
        <v>3</v>
      </c>
      <c r="J20" s="8">
        <v>0</v>
      </c>
      <c r="K20" s="8">
        <v>0</v>
      </c>
      <c r="L20" s="8">
        <v>0</v>
      </c>
      <c r="M20" s="8">
        <v>15</v>
      </c>
      <c r="N20" s="8">
        <v>0</v>
      </c>
      <c r="O20" s="21">
        <v>5</v>
      </c>
      <c r="P20" s="21">
        <v>0</v>
      </c>
      <c r="Q20" s="21">
        <v>2</v>
      </c>
      <c r="R20" s="24">
        <f t="shared" si="0"/>
        <v>28</v>
      </c>
      <c r="S20" s="24">
        <v>75</v>
      </c>
      <c r="T20" s="34">
        <f t="shared" si="1"/>
        <v>0.37333333333333335</v>
      </c>
      <c r="U20" s="22" t="s">
        <v>158</v>
      </c>
    </row>
    <row r="21" spans="1:21" ht="25.5" x14ac:dyDescent="0.2">
      <c r="A21" s="8">
        <v>6</v>
      </c>
      <c r="B21" s="6" t="s">
        <v>42</v>
      </c>
      <c r="C21" s="35" t="s">
        <v>16</v>
      </c>
      <c r="D21" s="15" t="s">
        <v>136</v>
      </c>
      <c r="E21" s="15" t="s">
        <v>178</v>
      </c>
      <c r="F21" s="7" t="s">
        <v>150</v>
      </c>
      <c r="G21" s="7" t="s">
        <v>179</v>
      </c>
      <c r="H21" s="8">
        <v>1</v>
      </c>
      <c r="I21" s="8">
        <v>0</v>
      </c>
      <c r="J21" s="8">
        <v>0</v>
      </c>
      <c r="K21" s="8">
        <v>0</v>
      </c>
      <c r="L21" s="8">
        <v>0</v>
      </c>
      <c r="M21" s="8">
        <v>11</v>
      </c>
      <c r="N21" s="8">
        <v>3</v>
      </c>
      <c r="O21" s="21">
        <v>7</v>
      </c>
      <c r="P21" s="21">
        <v>3</v>
      </c>
      <c r="Q21" s="21">
        <v>0</v>
      </c>
      <c r="R21" s="24">
        <f t="shared" si="0"/>
        <v>25</v>
      </c>
      <c r="S21" s="24">
        <v>75</v>
      </c>
      <c r="T21" s="34">
        <f t="shared" si="1"/>
        <v>0.33333333333333331</v>
      </c>
      <c r="U21" s="22" t="s">
        <v>158</v>
      </c>
    </row>
    <row r="22" spans="1:21" ht="25.5" x14ac:dyDescent="0.2">
      <c r="A22" s="17">
        <v>7</v>
      </c>
      <c r="B22" s="16" t="s">
        <v>46</v>
      </c>
      <c r="C22" s="35" t="s">
        <v>16</v>
      </c>
      <c r="D22" s="15" t="s">
        <v>136</v>
      </c>
      <c r="E22" s="15" t="s">
        <v>178</v>
      </c>
      <c r="F22" s="15" t="s">
        <v>150</v>
      </c>
      <c r="G22" s="7" t="s">
        <v>177</v>
      </c>
      <c r="H22" s="8">
        <v>0</v>
      </c>
      <c r="I22" s="8">
        <v>1</v>
      </c>
      <c r="J22" s="8">
        <v>0</v>
      </c>
      <c r="K22" s="8">
        <v>0</v>
      </c>
      <c r="L22" s="8">
        <v>0</v>
      </c>
      <c r="M22" s="8">
        <v>13</v>
      </c>
      <c r="N22" s="8">
        <v>2</v>
      </c>
      <c r="O22" s="8">
        <v>4</v>
      </c>
      <c r="P22" s="8">
        <v>0</v>
      </c>
      <c r="Q22" s="8">
        <v>0</v>
      </c>
      <c r="R22" s="24">
        <f t="shared" si="0"/>
        <v>20</v>
      </c>
      <c r="S22" s="24">
        <v>75</v>
      </c>
      <c r="T22" s="34">
        <f t="shared" si="1"/>
        <v>0.26666666666666666</v>
      </c>
      <c r="U22" s="22" t="s">
        <v>158</v>
      </c>
    </row>
    <row r="23" spans="1:21" ht="12.75" x14ac:dyDescent="0.2">
      <c r="A23" s="9"/>
      <c r="B23" s="10"/>
      <c r="C23" s="9"/>
      <c r="D23" s="9"/>
      <c r="E23" s="9"/>
      <c r="F23" s="9"/>
      <c r="G23" s="9"/>
      <c r="H23" s="11"/>
      <c r="I23" s="11"/>
      <c r="J23" s="11"/>
      <c r="K23" s="11"/>
      <c r="L23" s="11"/>
      <c r="M23" s="11"/>
      <c r="N23" s="11"/>
      <c r="O23" s="12"/>
      <c r="P23" s="12"/>
      <c r="Q23" s="12"/>
      <c r="R23" s="19"/>
      <c r="S23" s="19"/>
      <c r="T23" s="19"/>
      <c r="U23" s="29"/>
    </row>
    <row r="24" spans="1:21" ht="12.75" x14ac:dyDescent="0.2">
      <c r="A24" s="9"/>
      <c r="B24" s="10"/>
      <c r="C24" s="9"/>
      <c r="D24" s="9"/>
      <c r="E24" s="9"/>
      <c r="F24" s="9"/>
      <c r="G24" s="9"/>
      <c r="H24" s="11"/>
      <c r="I24" s="11"/>
      <c r="J24" s="11"/>
      <c r="K24" s="11"/>
      <c r="L24" s="11"/>
      <c r="M24" s="11"/>
      <c r="N24" s="11"/>
      <c r="O24" s="12"/>
      <c r="P24" s="12"/>
      <c r="Q24" s="12"/>
      <c r="R24" s="19"/>
      <c r="S24" s="19"/>
      <c r="T24" s="19"/>
      <c r="U24" s="29"/>
    </row>
    <row r="25" spans="1:21" ht="12.75" x14ac:dyDescent="0.2">
      <c r="A25" s="9"/>
      <c r="B25" s="10"/>
      <c r="C25" s="9"/>
      <c r="D25" s="9"/>
      <c r="E25" s="9"/>
      <c r="F25" s="9"/>
      <c r="G25" s="9"/>
      <c r="H25" s="11"/>
      <c r="I25" s="11"/>
      <c r="J25" s="11"/>
      <c r="K25" s="11"/>
      <c r="L25" s="11"/>
      <c r="M25" s="11"/>
      <c r="N25" s="11"/>
      <c r="O25" s="12"/>
      <c r="P25" s="12"/>
      <c r="Q25" s="12"/>
      <c r="R25" s="12"/>
      <c r="S25" s="12"/>
      <c r="T25" s="12"/>
      <c r="U25" s="11"/>
    </row>
    <row r="26" spans="1:21" ht="25.5" x14ac:dyDescent="0.2">
      <c r="A26" s="9"/>
      <c r="B26" s="13" t="s">
        <v>7</v>
      </c>
      <c r="C26" s="36" t="s">
        <v>204</v>
      </c>
      <c r="D26" s="36"/>
      <c r="E26" s="9"/>
      <c r="F26" s="9"/>
      <c r="G26" s="9" t="s">
        <v>8</v>
      </c>
      <c r="H26" s="11"/>
      <c r="I26" s="11"/>
      <c r="J26" s="11"/>
      <c r="K26" s="11"/>
      <c r="L26" s="11"/>
      <c r="M26" s="11"/>
      <c r="N26" s="11"/>
      <c r="O26" s="12"/>
      <c r="P26" s="12"/>
      <c r="Q26" s="12"/>
      <c r="R26" s="12"/>
      <c r="S26" s="12"/>
      <c r="T26" s="12"/>
      <c r="U26" s="11"/>
    </row>
    <row r="27" spans="1:21" ht="12.75" x14ac:dyDescent="0.2">
      <c r="B27" s="14" t="s">
        <v>9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25.5" x14ac:dyDescent="0.2">
      <c r="B28" s="5"/>
      <c r="C28" s="5" t="s">
        <v>155</v>
      </c>
      <c r="D28" s="5"/>
      <c r="E28" s="5"/>
      <c r="F28" s="5"/>
      <c r="G28" s="9" t="s">
        <v>8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25.5" x14ac:dyDescent="0.2">
      <c r="B29" s="5"/>
      <c r="C29" s="5" t="s">
        <v>177</v>
      </c>
      <c r="D29" s="5"/>
      <c r="E29" s="5"/>
      <c r="F29" s="5"/>
      <c r="G29" s="9" t="s">
        <v>8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25.5" x14ac:dyDescent="0.2">
      <c r="B30" s="5"/>
      <c r="C30" s="5" t="s">
        <v>164</v>
      </c>
      <c r="D30" s="5"/>
      <c r="E30" s="5"/>
      <c r="F30" s="5"/>
      <c r="G30" s="9" t="s">
        <v>8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25.5" x14ac:dyDescent="0.2">
      <c r="B31" s="5"/>
      <c r="C31" s="5" t="s">
        <v>206</v>
      </c>
      <c r="D31" s="5"/>
      <c r="E31" s="5"/>
      <c r="F31" s="5"/>
      <c r="G31" s="9" t="s">
        <v>8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ht="25.5" x14ac:dyDescent="0.2">
      <c r="B32" s="5"/>
      <c r="C32" s="5"/>
      <c r="D32" s="5"/>
      <c r="E32" s="5"/>
      <c r="F32" s="5"/>
      <c r="G32" s="9" t="s">
        <v>8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2:21" ht="25.5" x14ac:dyDescent="0.2">
      <c r="B33" s="5"/>
      <c r="C33" s="5"/>
      <c r="D33" s="5"/>
      <c r="E33" s="5"/>
      <c r="F33" s="5"/>
      <c r="G33" s="9" t="s">
        <v>8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2:21" ht="25.5" x14ac:dyDescent="0.2">
      <c r="B34" s="5"/>
      <c r="C34" s="5"/>
      <c r="D34" s="5"/>
      <c r="E34" s="5"/>
      <c r="F34" s="5"/>
      <c r="G34" s="9" t="s">
        <v>8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2:21" ht="25.5" x14ac:dyDescent="0.2">
      <c r="B35" s="5"/>
      <c r="C35" s="5"/>
      <c r="D35" s="5"/>
      <c r="E35" s="5"/>
      <c r="F35" s="5"/>
      <c r="G35" s="9" t="s">
        <v>8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2:21" ht="25.5" x14ac:dyDescent="0.2">
      <c r="B36" s="5"/>
      <c r="C36" s="5"/>
      <c r="D36" s="5"/>
      <c r="E36" s="5"/>
      <c r="F36" s="5"/>
      <c r="G36" s="9" t="s">
        <v>8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</sheetData>
  <autoFilter ref="A15:U15">
    <sortState ref="A16:V22">
      <sortCondition descending="1" ref="T15"/>
    </sortState>
  </autoFilter>
  <mergeCells count="11">
    <mergeCell ref="C26:D26"/>
    <mergeCell ref="A10:U10"/>
    <mergeCell ref="A11:U11"/>
    <mergeCell ref="A12:U12"/>
    <mergeCell ref="A13:U13"/>
    <mergeCell ref="A9:O9"/>
    <mergeCell ref="A3:U3"/>
    <mergeCell ref="A5:U5"/>
    <mergeCell ref="A6:U6"/>
    <mergeCell ref="A7:U7"/>
    <mergeCell ref="A8:U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Валентина Ю. Иванова</cp:lastModifiedBy>
  <cp:lastPrinted>2017-09-14T09:56:11Z</cp:lastPrinted>
  <dcterms:created xsi:type="dcterms:W3CDTF">2017-09-13T09:18:13Z</dcterms:created>
  <dcterms:modified xsi:type="dcterms:W3CDTF">2024-10-31T10:53:56Z</dcterms:modified>
</cp:coreProperties>
</file>