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Леонтьева Валентина Юрьевна\На сайт ШЭ ВсОШ 2025-2026\Протоколы\"/>
    </mc:Choice>
  </mc:AlternateContent>
  <bookViews>
    <workbookView xWindow="0" yWindow="0" windowWidth="28800" windowHeight="11730" activeTab="1"/>
  </bookViews>
  <sheets>
    <sheet name="4 КЛАСС" sheetId="12" r:id="rId1"/>
    <sheet name="5 КЛАСС " sheetId="9" r:id="rId2"/>
    <sheet name="6 КЛАСС " sheetId="8" r:id="rId3"/>
    <sheet name="7 КЛАСС" sheetId="7" r:id="rId4"/>
    <sheet name="8 КЛАСС " sheetId="6" r:id="rId5"/>
    <sheet name="9 КЛАСС" sheetId="5" r:id="rId6"/>
    <sheet name="10 КЛАСС" sheetId="4" r:id="rId7"/>
    <sheet name="11 КЛАСС" sheetId="3" r:id="rId8"/>
  </sheets>
  <externalReferences>
    <externalReference r:id="rId9"/>
  </externalReferences>
  <definedNames>
    <definedName name="_xlnm._FilterDatabase" localSheetId="1" hidden="1">'5 КЛАСС '!$Q$3:$Q$74</definedName>
    <definedName name="_xlnm._FilterDatabase" localSheetId="2" hidden="1">'6 КЛАСС '!$B$10:$Q$47</definedName>
  </definedNames>
  <calcPr calcId="162913"/>
</workbook>
</file>

<file path=xl/calcChain.xml><?xml version="1.0" encoding="utf-8"?>
<calcChain xmlns="http://schemas.openxmlformats.org/spreadsheetml/2006/main">
  <c r="Q135" i="12" l="1"/>
  <c r="Q134" i="12"/>
  <c r="Q133" i="12"/>
  <c r="Q132" i="12"/>
  <c r="Q131" i="12"/>
  <c r="Q130" i="12"/>
  <c r="Q129" i="12"/>
  <c r="Q128" i="12"/>
  <c r="Q127" i="12"/>
  <c r="Q126" i="12"/>
  <c r="Q125" i="12"/>
  <c r="Q124" i="12"/>
  <c r="Q123" i="12"/>
  <c r="Q122" i="12"/>
  <c r="Q121" i="12"/>
  <c r="Q120" i="12"/>
  <c r="Q119" i="12"/>
  <c r="Q118" i="12"/>
  <c r="Q117" i="12"/>
  <c r="Q116" i="12"/>
  <c r="Q115" i="12"/>
  <c r="Q114" i="12"/>
  <c r="Q113" i="12"/>
  <c r="Q112" i="12"/>
  <c r="Q111" i="12"/>
  <c r="Q110" i="12"/>
  <c r="Q109" i="12"/>
  <c r="Q108" i="12"/>
  <c r="Q107" i="12"/>
  <c r="Q106" i="12"/>
  <c r="Q105" i="12"/>
  <c r="Q104" i="12"/>
  <c r="Q103" i="12"/>
  <c r="Q102" i="12"/>
  <c r="Q101" i="12"/>
  <c r="Q100" i="12"/>
  <c r="Q99" i="12"/>
  <c r="Q98" i="12"/>
  <c r="Q97" i="12"/>
  <c r="Q96" i="12"/>
  <c r="Q95" i="12"/>
  <c r="Q94" i="12"/>
  <c r="Q93" i="12"/>
  <c r="Q92" i="12"/>
  <c r="Q91" i="12"/>
  <c r="Q90" i="12"/>
  <c r="Q89" i="12"/>
  <c r="Q88" i="12"/>
  <c r="Q87" i="12"/>
  <c r="Q86" i="12"/>
  <c r="Q85" i="12"/>
  <c r="Q84" i="12"/>
  <c r="Q83" i="12"/>
  <c r="Q82" i="12"/>
  <c r="Q81" i="12"/>
  <c r="Q80" i="12"/>
  <c r="Q79" i="12"/>
  <c r="Q78" i="12"/>
  <c r="Q77" i="12"/>
  <c r="Q76" i="12"/>
  <c r="Q75" i="12"/>
  <c r="Q74" i="12"/>
  <c r="Q73" i="12"/>
  <c r="Q72" i="12"/>
  <c r="Q71" i="12"/>
  <c r="Q70" i="12"/>
  <c r="Q69" i="12"/>
  <c r="Q68" i="12"/>
  <c r="Q67" i="12"/>
  <c r="Q66" i="12"/>
  <c r="Q65" i="12"/>
  <c r="Q64" i="12"/>
  <c r="Q63" i="12"/>
  <c r="Q62" i="12"/>
  <c r="Q61" i="12"/>
  <c r="Q60" i="12"/>
  <c r="Q59" i="12"/>
  <c r="Q58" i="12"/>
  <c r="Q57" i="12"/>
  <c r="Q56" i="12"/>
  <c r="Q55" i="12"/>
  <c r="Q54" i="12"/>
  <c r="Q53" i="12"/>
  <c r="Q52" i="12"/>
  <c r="Q51" i="12"/>
  <c r="Q50" i="12"/>
  <c r="Q49" i="12"/>
  <c r="Q48" i="12"/>
  <c r="Q47" i="12"/>
  <c r="Q46" i="12"/>
  <c r="Q45" i="12"/>
  <c r="Q44" i="12"/>
  <c r="Q43" i="12"/>
  <c r="Q42" i="12"/>
  <c r="Q41" i="12"/>
  <c r="Q40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N11" i="12"/>
  <c r="M11" i="12"/>
  <c r="L11" i="12"/>
  <c r="K11" i="12"/>
  <c r="J11" i="12"/>
  <c r="I11" i="12"/>
  <c r="H11" i="12"/>
  <c r="P50" i="7" l="1"/>
  <c r="P43" i="7"/>
  <c r="P40" i="7"/>
  <c r="N34" i="7" l="1"/>
  <c r="P34" i="7" s="1"/>
  <c r="N51" i="7"/>
  <c r="P51" i="7" s="1"/>
  <c r="N48" i="7"/>
  <c r="P48" i="7" s="1"/>
  <c r="N22" i="7"/>
  <c r="P22" i="7" s="1"/>
  <c r="R17" i="3" l="1"/>
  <c r="T17" i="3" s="1"/>
  <c r="R18" i="3"/>
  <c r="R16" i="3"/>
  <c r="R15" i="3"/>
  <c r="R19" i="3"/>
  <c r="R13" i="3"/>
  <c r="R14" i="3"/>
  <c r="R20" i="4"/>
  <c r="T20" i="4" s="1"/>
  <c r="R17" i="4"/>
  <c r="T17" i="4" s="1"/>
  <c r="R19" i="4"/>
  <c r="T19" i="4" s="1"/>
  <c r="R14" i="4"/>
  <c r="T14" i="4" s="1"/>
  <c r="R22" i="5"/>
  <c r="T22" i="5" s="1"/>
  <c r="T14" i="5"/>
  <c r="R20" i="5"/>
  <c r="T20" i="5" s="1"/>
  <c r="T13" i="5"/>
  <c r="T15" i="5"/>
  <c r="R12" i="5"/>
  <c r="T12" i="5" s="1"/>
  <c r="R16" i="5"/>
  <c r="T16" i="5" s="1"/>
  <c r="R18" i="4"/>
  <c r="R16" i="4"/>
  <c r="R13" i="4"/>
  <c r="R15" i="4"/>
  <c r="R12" i="4"/>
  <c r="T18" i="5"/>
  <c r="T28" i="5"/>
  <c r="R26" i="5"/>
  <c r="T26" i="5" s="1"/>
  <c r="R19" i="5"/>
  <c r="T19" i="5" s="1"/>
  <c r="R25" i="5"/>
  <c r="T25" i="5" s="1"/>
  <c r="R23" i="5"/>
  <c r="T23" i="5" s="1"/>
  <c r="R30" i="5"/>
  <c r="T30" i="5" s="1"/>
  <c r="R24" i="5"/>
  <c r="T24" i="5" s="1"/>
  <c r="T29" i="5"/>
  <c r="N17" i="7"/>
  <c r="P17" i="7" s="1"/>
  <c r="N29" i="7"/>
  <c r="P29" i="7" s="1"/>
  <c r="N13" i="7"/>
  <c r="P13" i="7" s="1"/>
  <c r="N15" i="7"/>
  <c r="P15" i="7" s="1"/>
  <c r="O20" i="9"/>
  <c r="Q20" i="9" s="1"/>
  <c r="O40" i="9"/>
  <c r="Q40" i="9" s="1"/>
  <c r="O52" i="9"/>
  <c r="Q52" i="9" s="1"/>
  <c r="O13" i="9"/>
  <c r="Q13" i="9" s="1"/>
  <c r="O36" i="9"/>
  <c r="Q36" i="9" s="1"/>
  <c r="O47" i="9"/>
  <c r="Q47" i="9" s="1"/>
  <c r="O51" i="9"/>
  <c r="Q51" i="9" s="1"/>
  <c r="O48" i="9"/>
  <c r="Q48" i="9" s="1"/>
  <c r="O26" i="9"/>
  <c r="Q26" i="9" s="1"/>
  <c r="O29" i="9"/>
  <c r="Q29" i="9" s="1"/>
  <c r="O34" i="9"/>
  <c r="Q34" i="9" s="1"/>
  <c r="O42" i="9"/>
  <c r="Q42" i="9" s="1"/>
  <c r="O25" i="9"/>
  <c r="Q25" i="9" s="1"/>
  <c r="O32" i="9"/>
  <c r="O19" i="9"/>
  <c r="Q19" i="9" s="1"/>
  <c r="O24" i="9"/>
  <c r="Q24" i="9" s="1"/>
  <c r="O23" i="9"/>
  <c r="Q23" i="9" s="1"/>
  <c r="O22" i="9"/>
  <c r="Q22" i="9" s="1"/>
  <c r="O14" i="9"/>
  <c r="Q14" i="9" s="1"/>
  <c r="O16" i="9"/>
  <c r="Q16" i="9" s="1"/>
  <c r="O54" i="9"/>
  <c r="Q54" i="9" s="1"/>
  <c r="O44" i="9"/>
  <c r="Q44" i="9" s="1"/>
  <c r="O43" i="9"/>
  <c r="Q43" i="9" s="1"/>
  <c r="O18" i="9"/>
  <c r="Q18" i="9" s="1"/>
  <c r="O17" i="9"/>
  <c r="O33" i="9"/>
  <c r="Q33" i="9" s="1"/>
  <c r="O46" i="9"/>
  <c r="Q46" i="9" s="1"/>
  <c r="O31" i="9"/>
  <c r="Q31" i="9" s="1"/>
  <c r="O58" i="9"/>
  <c r="Q58" i="9" s="1"/>
  <c r="O53" i="9"/>
  <c r="Q53" i="9" s="1"/>
  <c r="O21" i="9"/>
  <c r="Q21" i="9" s="1"/>
  <c r="O62" i="9"/>
  <c r="Q62" i="9" s="1"/>
  <c r="O59" i="9"/>
  <c r="Q59" i="9" s="1"/>
  <c r="O61" i="9"/>
  <c r="Q61" i="9" s="1"/>
  <c r="O28" i="9"/>
  <c r="Q28" i="9" s="1"/>
  <c r="O60" i="9"/>
  <c r="Q60" i="9" s="1"/>
  <c r="O35" i="9"/>
  <c r="Q35" i="9" s="1"/>
  <c r="O27" i="9"/>
  <c r="Q27" i="9" s="1"/>
  <c r="O39" i="9"/>
  <c r="Q39" i="9" s="1"/>
  <c r="O15" i="9"/>
  <c r="Q15" i="9" s="1"/>
  <c r="O57" i="9"/>
  <c r="Q57" i="9" s="1"/>
  <c r="O38" i="9"/>
  <c r="Q38" i="9" s="1"/>
  <c r="O37" i="9"/>
  <c r="Q37" i="9" s="1"/>
  <c r="O55" i="9"/>
  <c r="Q55" i="9" s="1"/>
  <c r="O45" i="9"/>
  <c r="Q45" i="9" s="1"/>
  <c r="O56" i="9"/>
  <c r="Q56" i="9" s="1"/>
  <c r="O50" i="9"/>
  <c r="Q50" i="9" s="1"/>
  <c r="O41" i="9"/>
  <c r="Q41" i="9" s="1"/>
  <c r="O49" i="9"/>
  <c r="Q49" i="9" s="1"/>
  <c r="O30" i="9"/>
  <c r="Q30" i="9" s="1"/>
  <c r="N39" i="7"/>
  <c r="P39" i="7" s="1"/>
  <c r="N14" i="7"/>
  <c r="P14" i="7" s="1"/>
  <c r="N16" i="7"/>
  <c r="P16" i="7" s="1"/>
  <c r="N19" i="7"/>
  <c r="P19" i="7" s="1"/>
  <c r="N24" i="7"/>
  <c r="P24" i="7" s="1"/>
  <c r="N28" i="7"/>
  <c r="P28" i="7" s="1"/>
  <c r="N23" i="7"/>
  <c r="P23" i="7" s="1"/>
  <c r="N18" i="7"/>
  <c r="P18" i="7" s="1"/>
  <c r="N37" i="7"/>
  <c r="P37" i="7" s="1"/>
  <c r="N36" i="7"/>
  <c r="P36" i="7" s="1"/>
  <c r="N47" i="7"/>
  <c r="P47" i="7" s="1"/>
  <c r="N42" i="7"/>
  <c r="P42" i="7" s="1"/>
  <c r="N45" i="7"/>
  <c r="P45" i="7" s="1"/>
  <c r="N38" i="7"/>
  <c r="P38" i="7" s="1"/>
  <c r="N25" i="7"/>
  <c r="P25" i="7" s="1"/>
  <c r="N21" i="7"/>
  <c r="P21" i="7" s="1"/>
  <c r="N20" i="7"/>
  <c r="P20" i="7" s="1"/>
  <c r="N33" i="7"/>
  <c r="P33" i="7" s="1"/>
  <c r="N32" i="7"/>
  <c r="P32" i="7" s="1"/>
  <c r="N27" i="7"/>
  <c r="P27" i="7" s="1"/>
  <c r="N52" i="7"/>
  <c r="P52" i="7" s="1"/>
  <c r="N31" i="7"/>
  <c r="P31" i="7" s="1"/>
  <c r="N12" i="7"/>
  <c r="P12" i="7" s="1"/>
  <c r="N46" i="7"/>
  <c r="P46" i="7" s="1"/>
  <c r="N35" i="7"/>
  <c r="P35" i="7" s="1"/>
  <c r="N26" i="7"/>
  <c r="P26" i="7" s="1"/>
  <c r="N41" i="7"/>
  <c r="P41" i="7" s="1"/>
  <c r="N11" i="7"/>
  <c r="P11" i="7" s="1"/>
  <c r="N49" i="7"/>
  <c r="P49" i="7" s="1"/>
  <c r="N30" i="7"/>
  <c r="P30" i="7" s="1"/>
  <c r="N44" i="7"/>
  <c r="P44" i="7" s="1"/>
  <c r="Q32" i="9"/>
  <c r="Q17" i="9"/>
  <c r="O54" i="8" l="1"/>
  <c r="O55" i="8"/>
  <c r="O34" i="8"/>
  <c r="Q34" i="8" s="1"/>
  <c r="O52" i="8"/>
  <c r="Q52" i="8" s="1"/>
  <c r="O57" i="8"/>
  <c r="Q57" i="8" s="1"/>
  <c r="O29" i="8"/>
  <c r="O33" i="8"/>
  <c r="Q33" i="8" s="1"/>
  <c r="O59" i="8"/>
  <c r="Q59" i="8" s="1"/>
  <c r="O46" i="8"/>
  <c r="Q46" i="8" s="1"/>
  <c r="O22" i="8"/>
  <c r="Q22" i="8" s="1"/>
  <c r="O48" i="8"/>
  <c r="Q48" i="8" s="1"/>
  <c r="O30" i="8"/>
  <c r="O19" i="8"/>
  <c r="O17" i="8"/>
  <c r="O16" i="8"/>
  <c r="O18" i="8"/>
  <c r="O25" i="8"/>
  <c r="O38" i="8"/>
  <c r="O27" i="8"/>
  <c r="O26" i="8"/>
  <c r="O14" i="8"/>
  <c r="O39" i="8"/>
  <c r="O13" i="8"/>
  <c r="O51" i="8"/>
  <c r="O21" i="8"/>
  <c r="O43" i="8"/>
  <c r="O12" i="8"/>
  <c r="Q12" i="8" s="1"/>
  <c r="O32" i="8"/>
  <c r="O15" i="8"/>
  <c r="O42" i="8"/>
  <c r="O50" i="8"/>
  <c r="O40" i="8"/>
  <c r="O36" i="8"/>
  <c r="O28" i="8"/>
  <c r="O24" i="8"/>
  <c r="O49" i="8"/>
  <c r="O45" i="8"/>
  <c r="O23" i="8"/>
  <c r="O11" i="8"/>
  <c r="O37" i="8"/>
  <c r="O20" i="8"/>
  <c r="O35" i="8"/>
  <c r="O53" i="8"/>
  <c r="O56" i="8"/>
  <c r="O31" i="8"/>
  <c r="O41" i="8"/>
  <c r="O44" i="8"/>
  <c r="O47" i="8"/>
  <c r="Q47" i="8" s="1"/>
  <c r="Q54" i="8"/>
  <c r="Q55" i="8"/>
  <c r="Q29" i="8"/>
  <c r="Q30" i="8"/>
  <c r="O58" i="8"/>
  <c r="N25" i="6" l="1"/>
  <c r="P25" i="6" s="1"/>
  <c r="N38" i="6"/>
  <c r="P38" i="6" s="1"/>
  <c r="N28" i="6"/>
  <c r="P28" i="6" s="1"/>
  <c r="N15" i="6"/>
  <c r="P15" i="6" s="1"/>
  <c r="N32" i="6"/>
  <c r="P32" i="6" s="1"/>
  <c r="N42" i="6"/>
  <c r="P42" i="6" s="1"/>
  <c r="N30" i="6"/>
  <c r="P30" i="6" s="1"/>
  <c r="N27" i="6"/>
  <c r="P27" i="6" s="1"/>
  <c r="N37" i="6" l="1"/>
  <c r="P37" i="6" s="1"/>
  <c r="N45" i="6"/>
  <c r="P45" i="6" s="1"/>
  <c r="N40" i="6"/>
  <c r="P40" i="6" s="1"/>
  <c r="N31" i="6"/>
  <c r="P31" i="6" s="1"/>
  <c r="N34" i="6"/>
  <c r="P34" i="6" s="1"/>
  <c r="N41" i="6"/>
  <c r="P41" i="6" s="1"/>
  <c r="N26" i="6"/>
  <c r="P26" i="6" s="1"/>
  <c r="N33" i="6"/>
  <c r="P33" i="6" s="1"/>
  <c r="N19" i="6"/>
  <c r="P19" i="6" s="1"/>
  <c r="N17" i="6"/>
  <c r="P17" i="6" s="1"/>
  <c r="N24" i="6"/>
  <c r="P24" i="6" s="1"/>
  <c r="N29" i="6"/>
  <c r="P29" i="6" s="1"/>
  <c r="N44" i="6"/>
  <c r="P44" i="6" s="1"/>
  <c r="N18" i="6"/>
  <c r="P18" i="6" s="1"/>
  <c r="N22" i="6"/>
  <c r="P22" i="6" s="1"/>
  <c r="N21" i="6"/>
  <c r="P21" i="6" s="1"/>
  <c r="N23" i="6"/>
  <c r="P23" i="6" s="1"/>
  <c r="N39" i="6"/>
  <c r="P39" i="6" s="1"/>
  <c r="N36" i="6"/>
  <c r="P36" i="6" s="1"/>
  <c r="N20" i="6"/>
  <c r="P20" i="6" s="1"/>
  <c r="N35" i="6"/>
  <c r="P35" i="6" s="1"/>
  <c r="N43" i="6"/>
  <c r="P43" i="6" s="1"/>
  <c r="N16" i="6"/>
  <c r="P16" i="6" s="1"/>
  <c r="N14" i="6"/>
  <c r="P14" i="6" s="1"/>
  <c r="N13" i="6"/>
  <c r="P13" i="6" s="1"/>
  <c r="R21" i="5"/>
  <c r="T21" i="5" s="1"/>
  <c r="T19" i="3" l="1"/>
  <c r="T18" i="3"/>
  <c r="T13" i="3"/>
  <c r="T14" i="3"/>
  <c r="T16" i="3"/>
  <c r="T15" i="3"/>
  <c r="T12" i="4" l="1"/>
  <c r="T16" i="4"/>
  <c r="T18" i="4"/>
  <c r="T13" i="4"/>
  <c r="T15" i="4"/>
  <c r="Q19" i="8" l="1"/>
  <c r="Q17" i="8"/>
  <c r="Q14" i="8"/>
  <c r="Q13" i="8"/>
  <c r="Q51" i="8"/>
  <c r="Q38" i="8"/>
  <c r="Q39" i="8"/>
  <c r="Q25" i="8"/>
  <c r="Q27" i="8"/>
  <c r="Q53" i="8"/>
  <c r="Q37" i="8"/>
  <c r="Q56" i="8"/>
  <c r="Q42" i="8"/>
  <c r="Q58" i="8"/>
  <c r="Q28" i="8"/>
  <c r="Q24" i="8"/>
  <c r="Q20" i="8"/>
  <c r="Q31" i="8"/>
  <c r="Q41" i="8"/>
  <c r="Q43" i="8"/>
  <c r="Q44" i="8"/>
  <c r="Q45" i="8"/>
  <c r="Q23" i="8"/>
  <c r="Q40" i="8"/>
  <c r="Q32" i="8"/>
  <c r="Q50" i="8"/>
  <c r="Q11" i="8"/>
  <c r="Q35" i="8"/>
  <c r="Q49" i="8"/>
  <c r="Q26" i="8"/>
  <c r="Q36" i="8"/>
  <c r="Q21" i="8"/>
  <c r="Q16" i="8"/>
  <c r="Q15" i="8"/>
  <c r="Q18" i="8"/>
  <c r="H12" i="6" l="1"/>
  <c r="I12" i="6"/>
  <c r="D90" i="12"/>
  <c r="D68" i="12"/>
  <c r="D79" i="12"/>
  <c r="D70" i="12"/>
  <c r="D113" i="12"/>
  <c r="D57" i="12"/>
  <c r="D54" i="12"/>
  <c r="D87" i="12"/>
  <c r="D89" i="12"/>
  <c r="D55" i="12"/>
  <c r="D24" i="12"/>
  <c r="D17" i="12"/>
  <c r="D131" i="12"/>
  <c r="D93" i="12"/>
  <c r="D98" i="12"/>
  <c r="D56" i="12"/>
  <c r="D58" i="12"/>
  <c r="D105" i="12"/>
  <c r="D18" i="12"/>
  <c r="D116" i="12"/>
  <c r="D77" i="12"/>
  <c r="D128" i="12"/>
  <c r="D99" i="12"/>
  <c r="D85" i="12"/>
  <c r="D92" i="12"/>
  <c r="D20" i="12"/>
  <c r="D52" i="12"/>
  <c r="D112" i="12"/>
  <c r="D45" i="12"/>
  <c r="D104" i="12"/>
  <c r="D71" i="12"/>
  <c r="D59" i="12"/>
  <c r="D33" i="12"/>
  <c r="D111" i="12"/>
  <c r="D63" i="12"/>
  <c r="D39" i="12"/>
  <c r="D28" i="12"/>
  <c r="D51" i="12"/>
  <c r="D121" i="12"/>
  <c r="D29" i="12"/>
  <c r="D42" i="12"/>
  <c r="D75" i="12"/>
  <c r="D76" i="12"/>
  <c r="D15" i="12"/>
  <c r="D62" i="12"/>
  <c r="D19" i="12"/>
  <c r="D127" i="12"/>
  <c r="D61" i="12"/>
  <c r="D31" i="12"/>
  <c r="D100" i="12"/>
  <c r="D40" i="12"/>
  <c r="D80" i="12"/>
  <c r="D47" i="12"/>
  <c r="D120" i="12"/>
  <c r="D108" i="12"/>
  <c r="D27" i="12"/>
  <c r="D21" i="12"/>
  <c r="D119" i="12"/>
  <c r="D118" i="12"/>
  <c r="D65" i="12"/>
  <c r="D129" i="12"/>
  <c r="D73" i="12"/>
  <c r="D115" i="12"/>
  <c r="D125" i="12"/>
  <c r="D130" i="12"/>
  <c r="D64" i="12"/>
  <c r="D50" i="12"/>
  <c r="D74" i="12"/>
  <c r="D103" i="12"/>
  <c r="D123" i="12"/>
  <c r="D134" i="12"/>
  <c r="D86" i="12"/>
  <c r="D102" i="12"/>
  <c r="D122" i="12"/>
  <c r="D109" i="12"/>
  <c r="D30" i="12"/>
  <c r="D25" i="12"/>
  <c r="D135" i="12"/>
  <c r="D124" i="12"/>
  <c r="D49" i="12"/>
  <c r="D46" i="12"/>
  <c r="D37" i="12"/>
  <c r="D126" i="12"/>
  <c r="D34" i="12"/>
  <c r="D88" i="12"/>
  <c r="D13" i="12"/>
  <c r="D35" i="12"/>
  <c r="D16" i="12"/>
  <c r="D107" i="12"/>
  <c r="D78" i="12"/>
  <c r="D12" i="12"/>
  <c r="D69" i="12"/>
  <c r="D41" i="12"/>
  <c r="D91" i="12"/>
  <c r="D114" i="12"/>
  <c r="D38" i="12"/>
  <c r="D36" i="12"/>
  <c r="D84" i="12"/>
</calcChain>
</file>

<file path=xl/sharedStrings.xml><?xml version="1.0" encoding="utf-8"?>
<sst xmlns="http://schemas.openxmlformats.org/spreadsheetml/2006/main" count="2103" uniqueCount="455">
  <si>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</si>
  <si>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</si>
  <si>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</si>
  <si>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</si>
  <si>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</si>
  <si>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</si>
  <si>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</si>
  <si>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</si>
  <si>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Члены жюри: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</si>
  <si>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</si>
  <si>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</si>
  <si>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</si>
  <si>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</si>
  <si>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</si>
  <si>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</si>
  <si>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</si>
  <si>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Задание 1</t>
  </si>
  <si>
    <t>Задание 2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</si>
  <si>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</si>
  <si>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</si>
  <si>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</si>
  <si>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</si>
  <si>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</si>
  <si>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</si>
  <si>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Место проведения: МАОУ "СОШ № 1" г. Чебоксары</t>
  </si>
  <si>
    <t>Председатель жюри: Орлова И. Ю., учитель русского языка и литературы</t>
  </si>
  <si>
    <t>Члены жюри: Егорова А. В., Чамеева Г. П., Тимофеева Н. Ю, Окунева Е. П., Фадеева М. Л., учителя русского языка и литературы</t>
  </si>
  <si>
    <t>МАОУ "СОШ № 1"                   г. Чебоксары</t>
  </si>
  <si>
    <t>Егорова Алевтина Витальевна</t>
  </si>
  <si>
    <t>Тимофеева Наталья Юрьевна</t>
  </si>
  <si>
    <t>Орлова Ирина Юрьевна</t>
  </si>
  <si>
    <t>Окунева Елена Петровна</t>
  </si>
  <si>
    <t>Победитель</t>
  </si>
  <si>
    <t>Призер</t>
  </si>
  <si>
    <t>Участник</t>
  </si>
  <si>
    <t>5Б</t>
  </si>
  <si>
    <t>5Д</t>
  </si>
  <si>
    <t>5В</t>
  </si>
  <si>
    <t>5А</t>
  </si>
  <si>
    <t>Фадеева Мария Лукинична</t>
  </si>
  <si>
    <t>Задание 1.</t>
  </si>
  <si>
    <t>Задание 2.</t>
  </si>
  <si>
    <t>Задание 3.</t>
  </si>
  <si>
    <t>Задание 4.</t>
  </si>
  <si>
    <t>Задание 6.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</si>
  <si>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7</t>
    </r>
  </si>
  <si>
    <t>Чамеева Галина Петровна</t>
  </si>
  <si>
    <t>________________</t>
  </si>
  <si>
    <t>9Г</t>
  </si>
  <si>
    <t>9А</t>
  </si>
  <si>
    <t>9Б</t>
  </si>
  <si>
    <t>9Д</t>
  </si>
  <si>
    <t>7А</t>
  </si>
  <si>
    <t>7В</t>
  </si>
  <si>
    <t>7Д</t>
  </si>
  <si>
    <t>7Г</t>
  </si>
  <si>
    <t>Р-801</t>
  </si>
  <si>
    <t>Р-802</t>
  </si>
  <si>
    <t>Р-804</t>
  </si>
  <si>
    <t>Р-805</t>
  </si>
  <si>
    <t>Р-806</t>
  </si>
  <si>
    <t>Р-807</t>
  </si>
  <si>
    <t>Р-808</t>
  </si>
  <si>
    <t>Р-809</t>
  </si>
  <si>
    <t>Р-810</t>
  </si>
  <si>
    <t>Р-811</t>
  </si>
  <si>
    <t>Р-812</t>
  </si>
  <si>
    <t>Р-813</t>
  </si>
  <si>
    <t>Р-814</t>
  </si>
  <si>
    <t>Р-815</t>
  </si>
  <si>
    <t>Р-816</t>
  </si>
  <si>
    <t>Р-817</t>
  </si>
  <si>
    <t>Р-818</t>
  </si>
  <si>
    <t>Р-819</t>
  </si>
  <si>
    <t>Р-820</t>
  </si>
  <si>
    <t>Р-821</t>
  </si>
  <si>
    <t>Р-822</t>
  </si>
  <si>
    <t>Р-823</t>
  </si>
  <si>
    <t>Р-824</t>
  </si>
  <si>
    <t>Р-826</t>
  </si>
  <si>
    <t>Р-827</t>
  </si>
  <si>
    <t>Р-828</t>
  </si>
  <si>
    <t>Р-888</t>
  </si>
  <si>
    <t>Р-889</t>
  </si>
  <si>
    <t>Р-890</t>
  </si>
  <si>
    <t>Р-891</t>
  </si>
  <si>
    <t>Р-892</t>
  </si>
  <si>
    <t>Р-893</t>
  </si>
  <si>
    <t>Р-894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</si>
  <si>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33</t>
    </r>
  </si>
  <si>
    <t>Р-601</t>
  </si>
  <si>
    <t>Р-602</t>
  </si>
  <si>
    <t>Р-603</t>
  </si>
  <si>
    <t>Р-604</t>
  </si>
  <si>
    <t>Р-605</t>
  </si>
  <si>
    <t>Р-606</t>
  </si>
  <si>
    <t>Р-607</t>
  </si>
  <si>
    <t>Р-608</t>
  </si>
  <si>
    <t>Р-609</t>
  </si>
  <si>
    <t>Р-610</t>
  </si>
  <si>
    <t>Р-611</t>
  </si>
  <si>
    <t>Р-612</t>
  </si>
  <si>
    <t>Р-613</t>
  </si>
  <si>
    <t>Р-614</t>
  </si>
  <si>
    <t>Р-615</t>
  </si>
  <si>
    <t>Р-616</t>
  </si>
  <si>
    <t>Р-618</t>
  </si>
  <si>
    <t>Р-619</t>
  </si>
  <si>
    <t>Р-620</t>
  </si>
  <si>
    <t>Р-622</t>
  </si>
  <si>
    <t>Р-623</t>
  </si>
  <si>
    <t>Р-624</t>
  </si>
  <si>
    <t>Р-625</t>
  </si>
  <si>
    <t>Р-626</t>
  </si>
  <si>
    <t>Р-627</t>
  </si>
  <si>
    <t>Р-628</t>
  </si>
  <si>
    <t>Р-629</t>
  </si>
  <si>
    <t>Р-630</t>
  </si>
  <si>
    <t>Р-631</t>
  </si>
  <si>
    <t>Р-632</t>
  </si>
  <si>
    <t>Р-633</t>
  </si>
  <si>
    <t>Р-635</t>
  </si>
  <si>
    <t>Р-636</t>
  </si>
  <si>
    <t>Р-637</t>
  </si>
  <si>
    <t>Р-638</t>
  </si>
  <si>
    <t>Р-639</t>
  </si>
  <si>
    <t>Р-640</t>
  </si>
  <si>
    <t>Р-641</t>
  </si>
  <si>
    <t>Р-642</t>
  </si>
  <si>
    <t>Р-643</t>
  </si>
  <si>
    <t>Р-644</t>
  </si>
  <si>
    <t>Р-645</t>
  </si>
  <si>
    <t>Р-646</t>
  </si>
  <si>
    <t>Р-647</t>
  </si>
  <si>
    <t>Р-648</t>
  </si>
  <si>
    <t>Р-649</t>
  </si>
  <si>
    <t>Р-650</t>
  </si>
  <si>
    <t>Р-651</t>
  </si>
  <si>
    <t>Р-699</t>
  </si>
  <si>
    <t>Протокол школьного этапа этапа всероссийской олимпиады школьников по русскому языку в 2025-2026 уч.г., 5 класс</t>
  </si>
  <si>
    <t>Дата проведения: 09.10.2025</t>
  </si>
  <si>
    <t>Протокол школьного этапа этапа всероссийской олимпиады школьников по русскому языку в 2025-2026 уч.г., 7 класс</t>
  </si>
  <si>
    <t>Р-501</t>
  </si>
  <si>
    <t>Р-502</t>
  </si>
  <si>
    <t>Р-504</t>
  </si>
  <si>
    <t>Р-505</t>
  </si>
  <si>
    <t>Р-507</t>
  </si>
  <si>
    <t>Р-508</t>
  </si>
  <si>
    <t>Р-509</t>
  </si>
  <si>
    <t>Р-510</t>
  </si>
  <si>
    <t>Р-511</t>
  </si>
  <si>
    <t>Р-512</t>
  </si>
  <si>
    <t>Р-513</t>
  </si>
  <si>
    <t>Р-514</t>
  </si>
  <si>
    <t>Р-515</t>
  </si>
  <si>
    <t>Р-516</t>
  </si>
  <si>
    <t>Р-517</t>
  </si>
  <si>
    <t>Р-518</t>
  </si>
  <si>
    <t>Р-519</t>
  </si>
  <si>
    <t>Р-520</t>
  </si>
  <si>
    <t>Р-522</t>
  </si>
  <si>
    <t>Р-523</t>
  </si>
  <si>
    <t>Р-524</t>
  </si>
  <si>
    <t>Р-525</t>
  </si>
  <si>
    <t>Р-527</t>
  </si>
  <si>
    <t>Р-528</t>
  </si>
  <si>
    <t>Р-529</t>
  </si>
  <si>
    <t>Р-530</t>
  </si>
  <si>
    <t>Р-531</t>
  </si>
  <si>
    <t>Р-532</t>
  </si>
  <si>
    <t>Р-533</t>
  </si>
  <si>
    <t>Р-535</t>
  </si>
  <si>
    <t>Р-536</t>
  </si>
  <si>
    <t>Р-537</t>
  </si>
  <si>
    <t>Р-538</t>
  </si>
  <si>
    <t>Р-539</t>
  </si>
  <si>
    <t>Р-540</t>
  </si>
  <si>
    <t>Р-541</t>
  </si>
  <si>
    <t>Р-542</t>
  </si>
  <si>
    <t>Р-543</t>
  </si>
  <si>
    <t>Р-544</t>
  </si>
  <si>
    <t>Р-545</t>
  </si>
  <si>
    <t>Р-546</t>
  </si>
  <si>
    <t>Р-547</t>
  </si>
  <si>
    <t>Р-548</t>
  </si>
  <si>
    <t>Р-549</t>
  </si>
  <si>
    <t>Р-550</t>
  </si>
  <si>
    <t>Р-551</t>
  </si>
  <si>
    <t>Р-552</t>
  </si>
  <si>
    <t>Р-553</t>
  </si>
  <si>
    <t>Р-554</t>
  </si>
  <si>
    <t>Р-555</t>
  </si>
  <si>
    <t>5 Г</t>
  </si>
  <si>
    <t>Артемьева Оксана Владиславовна</t>
  </si>
  <si>
    <t>Васильева Наталия Сергеевна</t>
  </si>
  <si>
    <t>Протокол школьного этапа этапа всероссийской олимпиады школьников по русскому языку в 2025-2026 уч.г., 6 класс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</si>
  <si>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49</t>
    </r>
  </si>
  <si>
    <t>6Д</t>
  </si>
  <si>
    <t>6А</t>
  </si>
  <si>
    <t>6Е</t>
  </si>
  <si>
    <t>6Б</t>
  </si>
  <si>
    <t>6Г</t>
  </si>
  <si>
    <t>Р-701</t>
  </si>
  <si>
    <t>Р-702</t>
  </si>
  <si>
    <t>Р-703</t>
  </si>
  <si>
    <t>Р-704</t>
  </si>
  <si>
    <t>Р-705</t>
  </si>
  <si>
    <t>Р-706</t>
  </si>
  <si>
    <t>Р-707</t>
  </si>
  <si>
    <t>Р-708</t>
  </si>
  <si>
    <t>Р-709</t>
  </si>
  <si>
    <t>Р-710</t>
  </si>
  <si>
    <t>Р-711</t>
  </si>
  <si>
    <t>Р-712</t>
  </si>
  <si>
    <t>Р-713</t>
  </si>
  <si>
    <t>Р-715</t>
  </si>
  <si>
    <t>7Б</t>
  </si>
  <si>
    <t>Р-719</t>
  </si>
  <si>
    <t>Р-720</t>
  </si>
  <si>
    <t>Р-721</t>
  </si>
  <si>
    <t>Р-722</t>
  </si>
  <si>
    <t>Р-724</t>
  </si>
  <si>
    <t>Р-725</t>
  </si>
  <si>
    <t>Р-727</t>
  </si>
  <si>
    <t>Р-728</t>
  </si>
  <si>
    <t>Р-729</t>
  </si>
  <si>
    <t>Р-731</t>
  </si>
  <si>
    <t>Р-732</t>
  </si>
  <si>
    <t>Р-733</t>
  </si>
  <si>
    <t>Р-734</t>
  </si>
  <si>
    <t>Р-735</t>
  </si>
  <si>
    <t>Р-736</t>
  </si>
  <si>
    <t>Р-737</t>
  </si>
  <si>
    <t>Р-738</t>
  </si>
  <si>
    <t>Р-740</t>
  </si>
  <si>
    <t>Р-741</t>
  </si>
  <si>
    <t>Р-742</t>
  </si>
  <si>
    <t>Р-744</t>
  </si>
  <si>
    <t>8Г</t>
  </si>
  <si>
    <t>8Д</t>
  </si>
  <si>
    <t>8А</t>
  </si>
  <si>
    <t>8Б</t>
  </si>
  <si>
    <t>Протокол школьного этапа этапа всероссийской олимпиады школьников по русскому языку в 2025-2026 уч.г., 8 класс</t>
  </si>
  <si>
    <t>Протокол школьного этапа этапа всероссийской олимпиады школьников по русскому языку в 2025-2026 уч.г., 9 класс</t>
  </si>
  <si>
    <t>Р-901</t>
  </si>
  <si>
    <t>Р-902</t>
  </si>
  <si>
    <t>Р-903</t>
  </si>
  <si>
    <t>Р-905</t>
  </si>
  <si>
    <t>Р-906</t>
  </si>
  <si>
    <t>Р-907</t>
  </si>
  <si>
    <t>Р-908</t>
  </si>
  <si>
    <t>Р-909</t>
  </si>
  <si>
    <t>Р-910</t>
  </si>
  <si>
    <t>Р-911</t>
  </si>
  <si>
    <t>Р-916</t>
  </si>
  <si>
    <t>Р-917</t>
  </si>
  <si>
    <t>Р-918</t>
  </si>
  <si>
    <t>Р-919</t>
  </si>
  <si>
    <t>Р-920</t>
  </si>
  <si>
    <t>Р-921</t>
  </si>
  <si>
    <t>Р-922</t>
  </si>
  <si>
    <t>Р-923</t>
  </si>
  <si>
    <t>Р-930</t>
  </si>
  <si>
    <t>Р-931</t>
  </si>
  <si>
    <t>Протокол школьного этапа этапа всероссийской олимпиады школьников по русскому языку в 2025-2026 уч.г., 10 класс</t>
  </si>
  <si>
    <t>10А</t>
  </si>
  <si>
    <t>Р-1001</t>
  </si>
  <si>
    <t>Р-1002</t>
  </si>
  <si>
    <t>Р-1003</t>
  </si>
  <si>
    <t>Р-1004</t>
  </si>
  <si>
    <t>Р-1005</t>
  </si>
  <si>
    <t>Р-1008</t>
  </si>
  <si>
    <t>10Б</t>
  </si>
  <si>
    <t>Р-1010</t>
  </si>
  <si>
    <t>Р-1012</t>
  </si>
  <si>
    <t>Р-1013</t>
  </si>
  <si>
    <t>Протокол школьного этапа этапа всероссийской олимпиады школьников по русскому языку в 2025-2026 уч.г., 11 класс</t>
  </si>
  <si>
    <t>11А</t>
  </si>
  <si>
    <t>Р-1101</t>
  </si>
  <si>
    <t>Р-1102</t>
  </si>
  <si>
    <t>Р-1104</t>
  </si>
  <si>
    <t>Р-1105</t>
  </si>
  <si>
    <t>Р-1106</t>
  </si>
  <si>
    <t>Р-1107</t>
  </si>
  <si>
    <t>р-745</t>
  </si>
  <si>
    <t>р-746</t>
  </si>
  <si>
    <t>р-747</t>
  </si>
  <si>
    <t>р-748</t>
  </si>
  <si>
    <t>7Е</t>
  </si>
  <si>
    <t>р-750</t>
  </si>
  <si>
    <t>р-751</t>
  </si>
  <si>
    <t>р-752</t>
  </si>
  <si>
    <t>участник</t>
  </si>
  <si>
    <t>2, 5</t>
  </si>
  <si>
    <t>3, 5</t>
  </si>
  <si>
    <t>8, 5</t>
  </si>
  <si>
    <t>7, 5</t>
  </si>
  <si>
    <t>призер</t>
  </si>
  <si>
    <t>Р-1108</t>
  </si>
  <si>
    <t>26, 5</t>
  </si>
  <si>
    <t>0, 5</t>
  </si>
  <si>
    <t>ё</t>
  </si>
  <si>
    <t>1.5.</t>
  </si>
  <si>
    <t>5, 5</t>
  </si>
  <si>
    <t>10, 5</t>
  </si>
  <si>
    <t>призёр</t>
  </si>
  <si>
    <t>13, 5</t>
  </si>
  <si>
    <t>43, 5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</si>
  <si>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42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</si>
  <si>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20</t>
    </r>
  </si>
  <si>
    <t>Протокол школьного этапа этапа всероссийской олимпиады школьников по русскому языку в 2025-2026 уч.г., 4 класс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</si>
  <si>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124</t>
    </r>
  </si>
  <si>
    <r>
      <t xml:space="preserve">Дата проведения: </t>
    </r>
    <r>
      <rPr>
        <b/>
        <i/>
        <sz val="11"/>
        <rFont val="Arial"/>
        <family val="2"/>
        <charset val="204"/>
      </rPr>
      <t>09.10.2025</t>
    </r>
  </si>
  <si>
    <r>
      <t xml:space="preserve">Место проведения: </t>
    </r>
    <r>
      <rPr>
        <b/>
        <i/>
        <sz val="11"/>
        <rFont val="Arial"/>
        <family val="2"/>
        <charset val="204"/>
      </rPr>
      <t>МАОУ "СОШ №1" г.Чебоксары</t>
    </r>
  </si>
  <si>
    <r>
      <t xml:space="preserve">Председатель жюри: </t>
    </r>
    <r>
      <rPr>
        <b/>
        <i/>
        <sz val="11"/>
        <rFont val="Arial"/>
        <family val="2"/>
        <charset val="204"/>
      </rPr>
      <t>Воротилкина Н.В., учитель начальных классов</t>
    </r>
  </si>
  <si>
    <r>
      <t xml:space="preserve">Члены жюри: </t>
    </r>
    <r>
      <rPr>
        <b/>
        <i/>
        <sz val="11"/>
        <rFont val="Arial"/>
        <family val="2"/>
        <charset val="204"/>
      </rPr>
      <t>Васильева Н.С, Охилькова Н.В.,  Иванова А.Н, Кузьмина И.М. Андреева Т.Н., Зайцева Т.И., Петрова В.Б., учителя начальных классов</t>
    </r>
  </si>
  <si>
    <t>Р -478</t>
  </si>
  <si>
    <t>Р-457</t>
  </si>
  <si>
    <t>Андреева Татьяна Николаевна</t>
  </si>
  <si>
    <t>Р-413</t>
  </si>
  <si>
    <t>Иванова Анастасия Сергеевна</t>
  </si>
  <si>
    <t>Р-442</t>
  </si>
  <si>
    <t>Кузьмина Ирина Михайловна</t>
  </si>
  <si>
    <t>Р-440</t>
  </si>
  <si>
    <t>Р -483</t>
  </si>
  <si>
    <t>Р -331</t>
  </si>
  <si>
    <t xml:space="preserve">Воротилкина Наталия Васильевна </t>
  </si>
  <si>
    <t>Р-441</t>
  </si>
  <si>
    <t>Р -489</t>
  </si>
  <si>
    <t>Р -488</t>
  </si>
  <si>
    <t>Р-405</t>
  </si>
  <si>
    <t>Р-418</t>
  </si>
  <si>
    <t>Р-303</t>
  </si>
  <si>
    <t>Р-433</t>
  </si>
  <si>
    <t>Охилькова Наталия Валериенва</t>
  </si>
  <si>
    <t>Р-415</t>
  </si>
  <si>
    <t>Р -312</t>
  </si>
  <si>
    <t>Воротилкина Наталия Васильевна</t>
  </si>
  <si>
    <t>Р-302</t>
  </si>
  <si>
    <t>Р -480</t>
  </si>
  <si>
    <t>Р -482</t>
  </si>
  <si>
    <t>Р -323</t>
  </si>
  <si>
    <t>Р-412</t>
  </si>
  <si>
    <t>Р-305</t>
  </si>
  <si>
    <t>Р- 484</t>
  </si>
  <si>
    <t>Р -486</t>
  </si>
  <si>
    <t>Р -311</t>
  </si>
  <si>
    <t>Р -322</t>
  </si>
  <si>
    <t>Р-301</t>
  </si>
  <si>
    <t>Р -315</t>
  </si>
  <si>
    <t>Р -324</t>
  </si>
  <si>
    <t>Р -332</t>
  </si>
  <si>
    <t>Р-403</t>
  </si>
  <si>
    <t>Р-416</t>
  </si>
  <si>
    <t>Р -485</t>
  </si>
  <si>
    <t>Р -325</t>
  </si>
  <si>
    <t>Р - 426</t>
  </si>
  <si>
    <t>Зайцева Татьяна Ивановна</t>
  </si>
  <si>
    <t>Р-406</t>
  </si>
  <si>
    <t>Р -319</t>
  </si>
  <si>
    <t>Р -328</t>
  </si>
  <si>
    <t>Р -334</t>
  </si>
  <si>
    <t>Р -336</t>
  </si>
  <si>
    <t>Р-411</t>
  </si>
  <si>
    <t>Р-472</t>
  </si>
  <si>
    <t>Р-473</t>
  </si>
  <si>
    <t>Р-476</t>
  </si>
  <si>
    <t>Р -321</t>
  </si>
  <si>
    <t>Р -335</t>
  </si>
  <si>
    <t>Р -421</t>
  </si>
  <si>
    <t>Р-408</t>
  </si>
  <si>
    <t>Р-434</t>
  </si>
  <si>
    <t>Р-437</t>
  </si>
  <si>
    <t>Р-439</t>
  </si>
  <si>
    <t>Р -333</t>
  </si>
  <si>
    <t>Р-410</t>
  </si>
  <si>
    <t>Р-417</t>
  </si>
  <si>
    <t>Р- 479</t>
  </si>
  <si>
    <t>Р -313</t>
  </si>
  <si>
    <t>Р -320</t>
  </si>
  <si>
    <t>Р -337</t>
  </si>
  <si>
    <t>Р-449</t>
  </si>
  <si>
    <t>Петрова Валерия Борисовна</t>
  </si>
  <si>
    <t>Р-438</t>
  </si>
  <si>
    <t>Р -308</t>
  </si>
  <si>
    <t>Р -314</t>
  </si>
  <si>
    <t>Р- 455</t>
  </si>
  <si>
    <t>г.Чебоксары</t>
  </si>
  <si>
    <t>Р-436</t>
  </si>
  <si>
    <t>Р -309</t>
  </si>
  <si>
    <t>Р -327</t>
  </si>
  <si>
    <t>Р- 481</t>
  </si>
  <si>
    <t>Р-407</t>
  </si>
  <si>
    <t>Р-446</t>
  </si>
  <si>
    <t>Р-448</t>
  </si>
  <si>
    <t>Р- 453</t>
  </si>
  <si>
    <t>Р-463</t>
  </si>
  <si>
    <t>Р-470</t>
  </si>
  <si>
    <t>Р-474</t>
  </si>
  <si>
    <t>Р-307</t>
  </si>
  <si>
    <t>Р-435</t>
  </si>
  <si>
    <t>Р -310</t>
  </si>
  <si>
    <t>Р -316</t>
  </si>
  <si>
    <t>Р -329</t>
  </si>
  <si>
    <t>Р - 431</t>
  </si>
  <si>
    <t>Р-402</t>
  </si>
  <si>
    <t>Р-445</t>
  </si>
  <si>
    <t>Р-451</t>
  </si>
  <si>
    <t>Р-454</t>
  </si>
  <si>
    <t>Р-456</t>
  </si>
  <si>
    <t>Р-458</t>
  </si>
  <si>
    <t>Р-459</t>
  </si>
  <si>
    <t>Р-419</t>
  </si>
  <si>
    <t>Р-466</t>
  </si>
  <si>
    <t>Р-467</t>
  </si>
  <si>
    <t>Р -318</t>
  </si>
  <si>
    <t>Р - 425</t>
  </si>
  <si>
    <t>Р-444</t>
  </si>
  <si>
    <t>Р-461</t>
  </si>
  <si>
    <t>Р-468</t>
  </si>
  <si>
    <t>Р-475</t>
  </si>
  <si>
    <t>Р-414</t>
  </si>
  <si>
    <t>Р-464</t>
  </si>
  <si>
    <t>Р-471</t>
  </si>
  <si>
    <t>Р- 487</t>
  </si>
  <si>
    <t>Р -326</t>
  </si>
  <si>
    <t>Р-420</t>
  </si>
  <si>
    <t>Р - 432</t>
  </si>
  <si>
    <t>Р-404</t>
  </si>
  <si>
    <t>Р -317</t>
  </si>
  <si>
    <t>Р-465</t>
  </si>
  <si>
    <t>Р-304</t>
  </si>
  <si>
    <t>Р-306</t>
  </si>
  <si>
    <t>Р- 477</t>
  </si>
  <si>
    <t>Р -330</t>
  </si>
  <si>
    <t>Р -422</t>
  </si>
  <si>
    <t>Р - 430</t>
  </si>
  <si>
    <t>Р-469</t>
  </si>
  <si>
    <t>Р - 427</t>
  </si>
  <si>
    <t>Р-462</t>
  </si>
  <si>
    <t>Р - 423</t>
  </si>
  <si>
    <t>Р -428</t>
  </si>
  <si>
    <t>Р -429</t>
  </si>
  <si>
    <t>Р-450</t>
  </si>
  <si>
    <t>Р-447</t>
  </si>
  <si>
    <t>Р -424</t>
  </si>
  <si>
    <t>P-443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</si>
  <si>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50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</si>
  <si>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9</t>
    </r>
  </si>
  <si>
    <t xml:space="preserve"> Орлова И. Ю.</t>
  </si>
  <si>
    <t>Егорова А. В.</t>
  </si>
  <si>
    <t>Чамеева Г. П.</t>
  </si>
  <si>
    <t>Тимофеева Н. Ю.</t>
  </si>
  <si>
    <t>Окунева Е. П.</t>
  </si>
  <si>
    <t>Фадеева М. 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</si>
</sst>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i/>
      <sz val="11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2" borderId="0" applyNumberFormat="0" applyBorder="0" applyAlignment="0" applyProtection="0"/>
    <xf numFmtId="0" fontId="5" fillId="5" borderId="1" applyNumberFormat="0" applyAlignment="0" applyProtection="0"/>
    <xf numFmtId="0" fontId="6" fillId="12" borderId="2" applyNumberFormat="0" applyAlignment="0" applyProtection="0"/>
    <xf numFmtId="0" fontId="7" fillId="12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3" borderId="7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15" fillId="0" borderId="0"/>
    <xf numFmtId="0" fontId="15" fillId="0" borderId="0"/>
    <xf numFmtId="0" fontId="18" fillId="0" borderId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8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5" fillId="0" borderId="0"/>
    <xf numFmtId="0" fontId="18" fillId="0" borderId="0"/>
    <xf numFmtId="9" fontId="38" fillId="0" borderId="0" applyFont="0" applyFill="0" applyBorder="0" applyAlignment="0" applyProtection="0"/>
  </cellStyleXfs>
  <cellXfs count="113">
    <xf numFmtId="0" fontId="0" fillId="0" borderId="0" xfId="0"/>
    <xf numFmtId="0" fontId="23" fillId="0" borderId="0" xfId="1" applyFont="1" applyAlignment="1">
      <alignment horizontal="center" vertical="top" wrapText="1"/>
    </xf>
    <xf numFmtId="0" fontId="24" fillId="0" borderId="0" xfId="1" applyFont="1" applyAlignment="1">
      <alignment horizontal="left" wrapText="1"/>
    </xf>
    <xf numFmtId="0" fontId="2" fillId="0" borderId="0" xfId="1"/>
    <xf numFmtId="0" fontId="22" fillId="0" borderId="0" xfId="1" applyFont="1" applyAlignment="1">
      <alignment horizontal="center"/>
    </xf>
    <xf numFmtId="0" fontId="22" fillId="0" borderId="0" xfId="1" applyFont="1" applyAlignment="1">
      <alignment vertical="top"/>
    </xf>
    <xf numFmtId="0" fontId="18" fillId="0" borderId="0" xfId="1" applyFont="1" applyAlignment="1">
      <alignment horizontal="left" vertical="top" wrapText="1"/>
    </xf>
    <xf numFmtId="0" fontId="22" fillId="0" borderId="0" xfId="1" applyFont="1" applyAlignment="1">
      <alignment horizontal="left" vertical="top" wrapText="1"/>
    </xf>
    <xf numFmtId="0" fontId="18" fillId="0" borderId="0" xfId="1" applyFont="1" applyAlignment="1">
      <alignment horizontal="center" vertical="top" wrapText="1"/>
    </xf>
    <xf numFmtId="1" fontId="18" fillId="0" borderId="0" xfId="1" applyNumberFormat="1" applyFont="1" applyAlignment="1">
      <alignment horizontal="center" vertical="top" wrapText="1"/>
    </xf>
    <xf numFmtId="1" fontId="22" fillId="0" borderId="0" xfId="1" applyNumberFormat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3" fillId="0" borderId="0" xfId="1" applyFont="1" applyAlignment="1">
      <alignment horizontal="left" vertical="top" wrapText="1"/>
    </xf>
    <xf numFmtId="0" fontId="23" fillId="0" borderId="0" xfId="1" applyFont="1" applyAlignment="1">
      <alignment horizontal="center" vertical="top" wrapText="1"/>
    </xf>
    <xf numFmtId="0" fontId="23" fillId="0" borderId="0" xfId="1" applyFont="1" applyAlignment="1">
      <alignment horizontal="left" vertical="top" wrapText="1"/>
    </xf>
    <xf numFmtId="0" fontId="24" fillId="0" borderId="0" xfId="1" applyFont="1" applyAlignment="1">
      <alignment horizontal="left" wrapText="1"/>
    </xf>
    <xf numFmtId="0" fontId="2" fillId="0" borderId="0" xfId="1"/>
    <xf numFmtId="0" fontId="22" fillId="0" borderId="0" xfId="1" applyFont="1" applyAlignment="1">
      <alignment vertical="top"/>
    </xf>
    <xf numFmtId="0" fontId="18" fillId="0" borderId="0" xfId="1" applyFont="1" applyAlignment="1">
      <alignment horizontal="left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/>
    <xf numFmtId="0" fontId="23" fillId="0" borderId="0" xfId="1" applyFont="1" applyAlignment="1">
      <alignment horizontal="left" vertical="top" wrapText="1"/>
    </xf>
    <xf numFmtId="0" fontId="23" fillId="0" borderId="0" xfId="1" applyFont="1" applyAlignment="1">
      <alignment horizontal="left" vertical="top" wrapText="1"/>
    </xf>
    <xf numFmtId="0" fontId="23" fillId="0" borderId="0" xfId="1" applyFont="1" applyAlignment="1">
      <alignment horizontal="center" vertical="top" wrapText="1"/>
    </xf>
    <xf numFmtId="0" fontId="23" fillId="0" borderId="0" xfId="1" applyFont="1" applyAlignment="1">
      <alignment horizontal="center" vertical="top" wrapText="1"/>
    </xf>
    <xf numFmtId="0" fontId="23" fillId="0" borderId="0" xfId="1" applyFont="1" applyAlignment="1">
      <alignment horizontal="left" vertical="top" wrapText="1"/>
    </xf>
    <xf numFmtId="0" fontId="26" fillId="0" borderId="10" xfId="0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top" wrapText="1"/>
    </xf>
    <xf numFmtId="0" fontId="18" fillId="0" borderId="10" xfId="1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top" wrapText="1"/>
    </xf>
    <xf numFmtId="0" fontId="35" fillId="0" borderId="10" xfId="1" applyFont="1" applyBorder="1" applyAlignment="1">
      <alignment horizontal="center" vertical="top" wrapText="1"/>
    </xf>
    <xf numFmtId="0" fontId="36" fillId="0" borderId="10" xfId="1" applyFont="1" applyBorder="1" applyAlignment="1">
      <alignment horizontal="center" vertical="top" wrapText="1"/>
    </xf>
    <xf numFmtId="0" fontId="37" fillId="0" borderId="10" xfId="0" applyFont="1" applyBorder="1" applyAlignment="1">
      <alignment vertical="center" wrapText="1"/>
    </xf>
    <xf numFmtId="1" fontId="36" fillId="0" borderId="10" xfId="1" applyNumberFormat="1" applyFont="1" applyBorder="1" applyAlignment="1">
      <alignment horizontal="center" vertical="top" wrapText="1"/>
    </xf>
    <xf numFmtId="1" fontId="35" fillId="0" borderId="10" xfId="1" applyNumberFormat="1" applyFont="1" applyBorder="1" applyAlignment="1">
      <alignment horizontal="center" vertical="top" wrapText="1"/>
    </xf>
    <xf numFmtId="0" fontId="36" fillId="0" borderId="10" xfId="1" applyFont="1" applyBorder="1" applyAlignment="1">
      <alignment horizontal="center" vertical="center" wrapText="1"/>
    </xf>
    <xf numFmtId="0" fontId="36" fillId="0" borderId="10" xfId="1" applyFont="1" applyBorder="1" applyAlignment="1">
      <alignment horizontal="left" vertical="center" wrapText="1"/>
    </xf>
    <xf numFmtId="0" fontId="35" fillId="0" borderId="10" xfId="1" applyFont="1" applyBorder="1" applyAlignment="1">
      <alignment horizontal="center" vertical="center" wrapText="1"/>
    </xf>
    <xf numFmtId="0" fontId="31" fillId="0" borderId="10" xfId="1" applyFont="1" applyBorder="1" applyAlignment="1">
      <alignment horizontal="left" vertical="center" wrapText="1"/>
    </xf>
    <xf numFmtId="1" fontId="36" fillId="0" borderId="10" xfId="1" applyNumberFormat="1" applyFont="1" applyBorder="1" applyAlignment="1">
      <alignment horizontal="center" vertical="center" wrapText="1"/>
    </xf>
    <xf numFmtId="1" fontId="35" fillId="0" borderId="10" xfId="1" applyNumberFormat="1" applyFont="1" applyBorder="1" applyAlignment="1">
      <alignment horizontal="center" vertical="center" wrapText="1"/>
    </xf>
    <xf numFmtId="0" fontId="33" fillId="0" borderId="10" xfId="1" applyFont="1" applyBorder="1" applyAlignment="1">
      <alignment horizontal="center" vertical="top" wrapText="1"/>
    </xf>
    <xf numFmtId="0" fontId="29" fillId="0" borderId="10" xfId="1" applyFont="1" applyBorder="1" applyAlignment="1">
      <alignment horizontal="center" vertical="top" wrapText="1"/>
    </xf>
    <xf numFmtId="1" fontId="28" fillId="0" borderId="10" xfId="1" applyNumberFormat="1" applyFont="1" applyBorder="1" applyAlignment="1">
      <alignment horizontal="center" vertical="top" wrapText="1"/>
    </xf>
    <xf numFmtId="0" fontId="28" fillId="0" borderId="10" xfId="1" applyFont="1" applyBorder="1" applyAlignment="1">
      <alignment horizontal="center" vertical="top" wrapText="1"/>
    </xf>
    <xf numFmtId="0" fontId="29" fillId="0" borderId="10" xfId="1" applyFont="1" applyBorder="1" applyAlignment="1">
      <alignment horizontal="center" vertical="top"/>
    </xf>
    <xf numFmtId="0" fontId="28" fillId="0" borderId="10" xfId="1" applyFont="1" applyBorder="1" applyAlignment="1">
      <alignment horizontal="center" vertical="top"/>
    </xf>
    <xf numFmtId="0" fontId="31" fillId="0" borderId="10" xfId="1" applyFont="1" applyBorder="1" applyAlignment="1">
      <alignment horizontal="center" vertical="top" wrapText="1"/>
    </xf>
    <xf numFmtId="1" fontId="34" fillId="0" borderId="10" xfId="1" applyNumberFormat="1" applyFont="1" applyBorder="1" applyAlignment="1">
      <alignment horizontal="center" vertical="top" wrapText="1"/>
    </xf>
    <xf numFmtId="0" fontId="34" fillId="0" borderId="10" xfId="1" applyFont="1" applyBorder="1" applyAlignment="1">
      <alignment horizontal="center" vertical="top" wrapText="1"/>
    </xf>
    <xf numFmtId="0" fontId="31" fillId="0" borderId="10" xfId="1" applyFont="1" applyBorder="1" applyAlignment="1">
      <alignment horizontal="center" vertical="top"/>
    </xf>
    <xf numFmtId="0" fontId="34" fillId="0" borderId="10" xfId="1" applyFont="1" applyBorder="1" applyAlignment="1">
      <alignment horizontal="center" vertical="top"/>
    </xf>
    <xf numFmtId="0" fontId="30" fillId="0" borderId="10" xfId="0" applyFont="1" applyBorder="1" applyAlignment="1">
      <alignment horizontal="center" vertical="top" wrapText="1"/>
    </xf>
    <xf numFmtId="0" fontId="33" fillId="0" borderId="10" xfId="0" applyFont="1" applyBorder="1" applyAlignment="1">
      <alignment horizontal="center" vertical="top" wrapText="1"/>
    </xf>
    <xf numFmtId="0" fontId="33" fillId="0" borderId="10" xfId="0" applyFont="1" applyBorder="1" applyAlignment="1">
      <alignment horizontal="center" vertical="top"/>
    </xf>
    <xf numFmtId="1" fontId="29" fillId="0" borderId="10" xfId="1" applyNumberFormat="1" applyFont="1" applyBorder="1" applyAlignment="1">
      <alignment horizontal="center" vertical="top" wrapText="1"/>
    </xf>
    <xf numFmtId="0" fontId="32" fillId="0" borderId="10" xfId="0" applyFont="1" applyBorder="1" applyAlignment="1">
      <alignment horizontal="center" vertical="top"/>
    </xf>
    <xf numFmtId="1" fontId="31" fillId="0" borderId="10" xfId="1" applyNumberFormat="1" applyFont="1" applyBorder="1" applyAlignment="1">
      <alignment horizontal="center" vertical="top" wrapText="1"/>
    </xf>
    <xf numFmtId="0" fontId="37" fillId="0" borderId="10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/>
    </xf>
    <xf numFmtId="16" fontId="29" fillId="0" borderId="10" xfId="1" applyNumberFormat="1" applyFont="1" applyBorder="1" applyAlignment="1">
      <alignment horizontal="center" vertical="top"/>
    </xf>
    <xf numFmtId="0" fontId="23" fillId="0" borderId="0" xfId="1" applyFont="1" applyAlignment="1">
      <alignment horizontal="center" vertical="top" wrapText="1"/>
    </xf>
    <xf numFmtId="0" fontId="23" fillId="0" borderId="0" xfId="1" applyFont="1" applyAlignment="1">
      <alignment horizontal="left" vertical="top" wrapText="1"/>
    </xf>
    <xf numFmtId="0" fontId="22" fillId="0" borderId="11" xfId="1" applyFont="1" applyBorder="1" applyAlignment="1">
      <alignment horizontal="center" vertical="top" wrapText="1"/>
    </xf>
    <xf numFmtId="0" fontId="22" fillId="0" borderId="12" xfId="1" applyFont="1" applyBorder="1" applyAlignment="1">
      <alignment horizontal="center" vertical="top" wrapText="1"/>
    </xf>
    <xf numFmtId="0" fontId="22" fillId="0" borderId="13" xfId="1" applyFont="1" applyBorder="1" applyAlignment="1">
      <alignment horizontal="center" vertical="top" wrapText="1"/>
    </xf>
    <xf numFmtId="0" fontId="22" fillId="0" borderId="14" xfId="1" applyFont="1" applyBorder="1" applyAlignment="1">
      <alignment horizontal="center" vertical="top" wrapText="1"/>
    </xf>
    <xf numFmtId="0" fontId="18" fillId="0" borderId="15" xfId="1" applyFont="1" applyFill="1" applyBorder="1" applyAlignment="1">
      <alignment horizontal="center" vertical="top" wrapText="1"/>
    </xf>
    <xf numFmtId="0" fontId="22" fillId="0" borderId="15" xfId="1" applyFont="1" applyFill="1" applyBorder="1" applyAlignment="1">
      <alignment horizontal="center" vertical="top" wrapText="1"/>
    </xf>
    <xf numFmtId="0" fontId="18" fillId="0" borderId="15" xfId="1" applyFont="1" applyFill="1" applyBorder="1" applyAlignment="1">
      <alignment horizontal="left" vertical="top" wrapText="1"/>
    </xf>
    <xf numFmtId="0" fontId="18" fillId="0" borderId="15" xfId="1" applyFont="1" applyBorder="1" applyAlignment="1">
      <alignment horizontal="left" vertical="top" wrapText="1"/>
    </xf>
    <xf numFmtId="0" fontId="24" fillId="0" borderId="15" xfId="1" applyFont="1" applyBorder="1" applyAlignment="1">
      <alignment horizontal="center" vertical="top" wrapText="1"/>
    </xf>
    <xf numFmtId="1" fontId="18" fillId="0" borderId="15" xfId="1" applyNumberFormat="1" applyFont="1" applyFill="1" applyBorder="1" applyAlignment="1">
      <alignment horizontal="center" vertical="top" wrapText="1"/>
    </xf>
    <xf numFmtId="1" fontId="22" fillId="0" borderId="15" xfId="1" applyNumberFormat="1" applyFont="1" applyFill="1" applyBorder="1" applyAlignment="1">
      <alignment horizontal="center" vertical="top" wrapText="1"/>
    </xf>
    <xf numFmtId="1" fontId="22" fillId="0" borderId="15" xfId="1" applyNumberFormat="1" applyFont="1" applyBorder="1" applyAlignment="1">
      <alignment horizontal="center" vertical="top" wrapText="1"/>
    </xf>
    <xf numFmtId="9" fontId="22" fillId="0" borderId="15" xfId="48" applyFont="1" applyBorder="1" applyAlignment="1">
      <alignment horizontal="center" vertical="top" wrapText="1"/>
    </xf>
    <xf numFmtId="0" fontId="40" fillId="0" borderId="15" xfId="0" applyFont="1" applyBorder="1" applyAlignment="1">
      <alignment horizontal="center" vertical="center"/>
    </xf>
    <xf numFmtId="0" fontId="18" fillId="0" borderId="10" xfId="1" applyFont="1" applyBorder="1" applyAlignment="1">
      <alignment horizontal="left" vertical="top" wrapText="1"/>
    </xf>
    <xf numFmtId="1" fontId="18" fillId="0" borderId="10" xfId="1" applyNumberFormat="1" applyFont="1" applyBorder="1" applyAlignment="1">
      <alignment horizontal="center" vertical="top" wrapText="1"/>
    </xf>
    <xf numFmtId="1" fontId="22" fillId="0" borderId="10" xfId="1" applyNumberFormat="1" applyFont="1" applyBorder="1" applyAlignment="1">
      <alignment horizontal="center" vertical="top" wrapText="1"/>
    </xf>
    <xf numFmtId="0" fontId="23" fillId="0" borderId="10" xfId="1" applyFont="1" applyBorder="1" applyAlignment="1">
      <alignment horizontal="center" vertical="top" wrapText="1"/>
    </xf>
    <xf numFmtId="0" fontId="24" fillId="0" borderId="10" xfId="1" applyFont="1" applyBorder="1" applyAlignment="1">
      <alignment horizontal="left" vertical="top" wrapText="1"/>
    </xf>
    <xf numFmtId="0" fontId="24" fillId="0" borderId="10" xfId="1" applyFont="1" applyBorder="1" applyAlignment="1">
      <alignment horizontal="center" vertical="top" wrapText="1"/>
    </xf>
    <xf numFmtId="0" fontId="40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39" fillId="0" borderId="10" xfId="0" applyFont="1" applyBorder="1" applyAlignment="1">
      <alignment horizontal="center" vertical="top"/>
    </xf>
    <xf numFmtId="0" fontId="22" fillId="0" borderId="10" xfId="1" applyFont="1" applyFill="1" applyBorder="1" applyAlignment="1">
      <alignment horizontal="center" vertical="top" wrapText="1"/>
    </xf>
    <xf numFmtId="0" fontId="18" fillId="0" borderId="10" xfId="1" applyFont="1" applyFill="1" applyBorder="1" applyAlignment="1">
      <alignment horizontal="left" vertical="top" wrapText="1"/>
    </xf>
    <xf numFmtId="0" fontId="18" fillId="0" borderId="10" xfId="1" applyFont="1" applyFill="1" applyBorder="1" applyAlignment="1">
      <alignment horizontal="center" vertical="top" wrapText="1"/>
    </xf>
    <xf numFmtId="1" fontId="18" fillId="0" borderId="10" xfId="1" applyNumberFormat="1" applyFont="1" applyFill="1" applyBorder="1" applyAlignment="1">
      <alignment horizontal="center" vertical="top" wrapText="1"/>
    </xf>
    <xf numFmtId="1" fontId="22" fillId="0" borderId="10" xfId="1" applyNumberFormat="1" applyFont="1" applyFill="1" applyBorder="1" applyAlignment="1">
      <alignment horizontal="center" vertical="top" wrapText="1"/>
    </xf>
    <xf numFmtId="0" fontId="41" fillId="0" borderId="10" xfId="0" applyFont="1" applyBorder="1" applyAlignment="1">
      <alignment horizontal="center" vertical="top"/>
    </xf>
    <xf numFmtId="0" fontId="24" fillId="0" borderId="10" xfId="1" applyFont="1" applyFill="1" applyBorder="1" applyAlignment="1">
      <alignment horizontal="center" vertical="top" wrapText="1"/>
    </xf>
    <xf numFmtId="1" fontId="24" fillId="0" borderId="10" xfId="1" applyNumberFormat="1" applyFont="1" applyFill="1" applyBorder="1" applyAlignment="1">
      <alignment horizontal="center" vertical="top" wrapText="1"/>
    </xf>
    <xf numFmtId="1" fontId="23" fillId="0" borderId="10" xfId="1" applyNumberFormat="1" applyFont="1" applyFill="1" applyBorder="1" applyAlignment="1">
      <alignment horizontal="center" vertical="top" wrapText="1"/>
    </xf>
    <xf numFmtId="9" fontId="23" fillId="0" borderId="0" xfId="48" applyFont="1" applyAlignment="1">
      <alignment horizontal="center" vertical="top" wrapText="1"/>
    </xf>
    <xf numFmtId="9" fontId="23" fillId="0" borderId="0" xfId="48" applyFont="1" applyAlignment="1">
      <alignment horizontal="left" vertical="top" wrapText="1"/>
    </xf>
    <xf numFmtId="9" fontId="2" fillId="0" borderId="0" xfId="48" applyFont="1"/>
    <xf numFmtId="9" fontId="34" fillId="0" borderId="10" xfId="48" applyFont="1" applyBorder="1" applyAlignment="1">
      <alignment horizontal="center" vertical="top" wrapText="1"/>
    </xf>
    <xf numFmtId="9" fontId="0" fillId="0" borderId="0" xfId="48" applyFont="1"/>
    <xf numFmtId="9" fontId="22" fillId="0" borderId="10" xfId="48" applyFont="1" applyBorder="1" applyAlignment="1">
      <alignment horizontal="center" vertical="top" wrapText="1"/>
    </xf>
    <xf numFmtId="9" fontId="24" fillId="0" borderId="0" xfId="48" applyFont="1" applyAlignment="1">
      <alignment horizontal="left" wrapText="1"/>
    </xf>
    <xf numFmtId="9" fontId="35" fillId="0" borderId="10" xfId="48" applyFont="1" applyBorder="1" applyAlignment="1">
      <alignment horizontal="center" vertical="center" wrapText="1"/>
    </xf>
    <xf numFmtId="9" fontId="28" fillId="0" borderId="10" xfId="48" applyFont="1" applyBorder="1" applyAlignment="1">
      <alignment horizontal="center" vertical="top" wrapText="1"/>
    </xf>
    <xf numFmtId="9" fontId="35" fillId="0" borderId="10" xfId="48" applyFont="1" applyBorder="1" applyAlignment="1">
      <alignment horizontal="center" vertical="top" wrapText="1"/>
    </xf>
    <xf numFmtId="0" fontId="18" fillId="0" borderId="0" xfId="1" applyFont="1" applyAlignment="1">
      <alignment vertical="top" wrapText="1"/>
    </xf>
    <xf numFmtId="0" fontId="18" fillId="0" borderId="0" xfId="1" applyFont="1" applyAlignment="1"/>
    <xf numFmtId="0" fontId="18" fillId="0" borderId="0" xfId="1" applyFont="1" applyAlignment="1">
      <alignment vertical="top"/>
    </xf>
    <xf numFmtId="0" fontId="23" fillId="0" borderId="0" xfId="1" applyFont="1" applyAlignment="1">
      <alignment horizontal="left" vertical="top" wrapText="1"/>
    </xf>
    <xf numFmtId="0" fontId="23" fillId="0" borderId="0" xfId="1" applyFont="1" applyAlignment="1">
      <alignment horizontal="center" vertical="top" wrapText="1"/>
    </xf>
    <xf numFmtId="0" fontId="23" fillId="0" borderId="0" xfId="1" applyFont="1" applyAlignment="1">
      <alignment horizontal="left" vertical="top"/>
    </xf>
    <xf numFmtId="0" fontId="23" fillId="0" borderId="0" xfId="1" applyFont="1" applyAlignment="1">
      <alignment horizontal="left"/>
    </xf>
    <xf numFmtId="0" fontId="22" fillId="0" borderId="0" xfId="1" applyFont="1" applyAlignment="1">
      <alignment horizontal="center" vertical="top" wrapText="1"/>
    </xf>
  </cellXfs>
  <cellStyles count="4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4 2" xfId="47"/>
    <cellStyle name="Обычный 5" xfId="46"/>
    <cellStyle name="Обычный 7 4" xfId="39"/>
    <cellStyle name="Плохой 2" xfId="40"/>
    <cellStyle name="Пояснение 2" xfId="41"/>
    <cellStyle name="Примечание 2" xfId="42"/>
    <cellStyle name="Процентный" xfId="48" builtinId="5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5-2026\&#1042;&#1054;&#1064;\&#1056;&#1091;&#1089;&#1089;&#1082;&#1080;&#1081;%20&#1103;&#1079;&#1099;&#1082;\&#1076;&#1083;&#1103;%204%20&#1082;&#1083;&#1072;&#1089;&#1089;&#1086;&#1074;%20&#1060;&#1086;&#1088;&#1084;&#1072;%20&#1087;&#1088;&#1086;&#1090;&#1086;&#1082;&#1086;&#1083;&#1072;%20&#1064;&#1069;%20&#1042;&#1089;&#1054;&#1064;%202025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 "/>
      <sheetName val="9 КЛАСС"/>
      <sheetName val="10 КЛАСС"/>
      <sheetName val="4 КЛАСС"/>
      <sheetName val="4 КЛАСС (2)"/>
    </sheetNames>
    <sheetDataSet>
      <sheetData sheetId="0"/>
      <sheetData sheetId="1"/>
      <sheetData sheetId="2"/>
      <sheetData sheetId="3">
        <row r="15">
          <cell r="I15" t="str">
            <v>Задание 1.1.</v>
          </cell>
          <cell r="J15" t="str">
            <v>Задание 1.2.</v>
          </cell>
          <cell r="K15" t="str">
            <v>Задание 2.1.</v>
          </cell>
          <cell r="L15" t="str">
            <v>Задание 2.2.</v>
          </cell>
          <cell r="M15" t="str">
            <v>Задание 3</v>
          </cell>
          <cell r="N15" t="str">
            <v>Задание 4.1.</v>
          </cell>
          <cell r="O15" t="str">
            <v>Задание 4.2.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35"/>
  <sheetViews>
    <sheetView zoomScale="70" zoomScaleNormal="70" workbookViewId="0">
      <selection activeCell="AA11" sqref="AA11"/>
    </sheetView>
  </sheetViews>
  <sheetFormatPr defaultRowHeight="12" x14ac:dyDescent="0.2"/>
  <cols>
    <col min="1" max="1" width="7.83203125" customWidth="1"/>
    <col min="4" max="4" width="18.83203125" customWidth="1"/>
    <col min="7" max="7" width="22.83203125" customWidth="1"/>
    <col min="18" max="18" width="28.1640625" customWidth="1"/>
  </cols>
  <sheetData>
    <row r="3" spans="1:18" ht="15" x14ac:dyDescent="0.2">
      <c r="A3" s="109" t="s">
        <v>310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ht="15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1:18" ht="15" x14ac:dyDescent="0.2">
      <c r="A5" s="110" t="s">
        <v>311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</row>
    <row r="6" spans="1:18" ht="15" x14ac:dyDescent="0.2">
      <c r="A6" s="110" t="s">
        <v>312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</row>
    <row r="7" spans="1:18" ht="15" x14ac:dyDescent="0.25">
      <c r="A7" s="111" t="s">
        <v>313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</row>
    <row r="8" spans="1:18" ht="15" x14ac:dyDescent="0.2">
      <c r="A8" s="108" t="s">
        <v>314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</row>
    <row r="9" spans="1:18" ht="15" x14ac:dyDescent="0.2">
      <c r="A9" s="108" t="s">
        <v>315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62"/>
      <c r="M9" s="62"/>
      <c r="N9" s="62"/>
      <c r="O9" s="15"/>
      <c r="P9" s="15"/>
      <c r="Q9" s="15"/>
      <c r="R9" s="15"/>
    </row>
    <row r="10" spans="1:18" ht="13.5" thickBot="1" x14ac:dyDescent="0.25">
      <c r="A10" s="16"/>
      <c r="B10" s="16"/>
      <c r="C10" s="4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18" ht="89.25" customHeight="1" thickBot="1" x14ac:dyDescent="0.25">
      <c r="A11" s="63" t="s">
        <v>0</v>
      </c>
      <c r="B11" s="64" t="s">
        <v>1</v>
      </c>
      <c r="C11" s="64" t="s">
        <v>12</v>
      </c>
      <c r="D11" s="63" t="s">
        <v>2</v>
      </c>
      <c r="E11" s="65" t="s">
        <v>14</v>
      </c>
      <c r="F11" s="65" t="s">
        <v>15</v>
      </c>
      <c r="G11" s="63" t="s">
        <v>3</v>
      </c>
      <c r="H11" s="66" t="str">
        <f>'[1]10 КЛАСС'!I15</f>
        <v>Задание 1.1.</v>
      </c>
      <c r="I11" s="63" t="str">
        <f>'[1]10 КЛАСС'!J15</f>
        <v>Задание 1.2.</v>
      </c>
      <c r="J11" s="63" t="str">
        <f>'[1]10 КЛАСС'!K15</f>
        <v>Задание 2.1.</v>
      </c>
      <c r="K11" s="65" t="str">
        <f>'[1]10 КЛАСС'!L15</f>
        <v>Задание 2.2.</v>
      </c>
      <c r="L11" s="65" t="str">
        <f>'[1]10 КЛАСС'!M15</f>
        <v>Задание 3</v>
      </c>
      <c r="M11" s="65" t="str">
        <f>'[1]10 КЛАСС'!N15</f>
        <v>Задание 4.1.</v>
      </c>
      <c r="N11" s="65" t="str">
        <f>'[1]10 КЛАСС'!O15</f>
        <v>Задание 4.2.</v>
      </c>
      <c r="O11" s="63" t="s">
        <v>4</v>
      </c>
      <c r="P11" s="63" t="s">
        <v>5</v>
      </c>
      <c r="Q11" s="63" t="s">
        <v>6</v>
      </c>
      <c r="R11" s="63" t="s">
        <v>11</v>
      </c>
    </row>
    <row r="12" spans="1:18" ht="45" customHeight="1" x14ac:dyDescent="0.2">
      <c r="A12" s="67">
        <v>1</v>
      </c>
      <c r="B12" s="68" t="s">
        <v>316</v>
      </c>
      <c r="C12" s="70" t="s">
        <v>13</v>
      </c>
      <c r="D12" s="70" t="str">
        <f ca="1">$D$38</f>
        <v>МАОУ "СОШ № 1"                   г. Чебоксары</v>
      </c>
      <c r="E12" s="71">
        <v>4</v>
      </c>
      <c r="F12" s="71">
        <v>4</v>
      </c>
      <c r="G12" s="69" t="s">
        <v>194</v>
      </c>
      <c r="H12" s="67">
        <v>4</v>
      </c>
      <c r="I12" s="67">
        <v>6</v>
      </c>
      <c r="J12" s="67">
        <v>4</v>
      </c>
      <c r="K12" s="72">
        <v>8</v>
      </c>
      <c r="L12" s="72">
        <v>4</v>
      </c>
      <c r="M12" s="72">
        <v>6</v>
      </c>
      <c r="N12" s="72">
        <v>5</v>
      </c>
      <c r="O12" s="73">
        <v>37</v>
      </c>
      <c r="P12" s="74">
        <v>40</v>
      </c>
      <c r="Q12" s="75">
        <f t="shared" ref="Q12:Q75" si="0">O12/P12*1</f>
        <v>0.92500000000000004</v>
      </c>
      <c r="R12" s="76" t="s">
        <v>32</v>
      </c>
    </row>
    <row r="13" spans="1:18" ht="45" customHeight="1" x14ac:dyDescent="0.2">
      <c r="A13" s="28">
        <v>2</v>
      </c>
      <c r="B13" s="27" t="s">
        <v>317</v>
      </c>
      <c r="C13" s="77" t="s">
        <v>13</v>
      </c>
      <c r="D13" s="77" t="str">
        <f ca="1">$D$38</f>
        <v>МАОУ "СОШ № 1"                   г. Чебоксары</v>
      </c>
      <c r="E13" s="28">
        <v>4</v>
      </c>
      <c r="F13" s="28">
        <v>4</v>
      </c>
      <c r="G13" s="77" t="s">
        <v>318</v>
      </c>
      <c r="H13" s="28">
        <v>4</v>
      </c>
      <c r="I13" s="28">
        <v>6</v>
      </c>
      <c r="J13" s="28">
        <v>1</v>
      </c>
      <c r="K13" s="78">
        <v>8</v>
      </c>
      <c r="L13" s="78">
        <v>4</v>
      </c>
      <c r="M13" s="78">
        <v>6</v>
      </c>
      <c r="N13" s="78">
        <v>6</v>
      </c>
      <c r="O13" s="79">
        <v>35</v>
      </c>
      <c r="P13" s="79">
        <v>40</v>
      </c>
      <c r="Q13" s="75">
        <f t="shared" si="0"/>
        <v>0.875</v>
      </c>
      <c r="R13" s="27" t="s">
        <v>297</v>
      </c>
    </row>
    <row r="14" spans="1:18" ht="45" customHeight="1" x14ac:dyDescent="0.2">
      <c r="A14" s="67">
        <v>3</v>
      </c>
      <c r="B14" s="80" t="s">
        <v>319</v>
      </c>
      <c r="C14" s="81" t="s">
        <v>13</v>
      </c>
      <c r="D14" s="81" t="s">
        <v>27</v>
      </c>
      <c r="E14" s="82">
        <v>4</v>
      </c>
      <c r="F14" s="82">
        <v>4</v>
      </c>
      <c r="G14" s="81" t="s">
        <v>320</v>
      </c>
      <c r="H14" s="28">
        <v>4</v>
      </c>
      <c r="I14" s="28">
        <v>6</v>
      </c>
      <c r="J14" s="28">
        <v>2</v>
      </c>
      <c r="K14" s="78">
        <v>8</v>
      </c>
      <c r="L14" s="78">
        <v>6</v>
      </c>
      <c r="M14" s="78">
        <v>4</v>
      </c>
      <c r="N14" s="78">
        <v>4</v>
      </c>
      <c r="O14" s="79">
        <v>34</v>
      </c>
      <c r="P14" s="79">
        <v>40</v>
      </c>
      <c r="Q14" s="75">
        <f t="shared" si="0"/>
        <v>0.85</v>
      </c>
      <c r="R14" s="27" t="s">
        <v>297</v>
      </c>
    </row>
    <row r="15" spans="1:18" ht="45" customHeight="1" x14ac:dyDescent="0.2">
      <c r="A15" s="28">
        <v>4</v>
      </c>
      <c r="B15" s="83" t="s">
        <v>321</v>
      </c>
      <c r="C15" s="77" t="s">
        <v>13</v>
      </c>
      <c r="D15" s="77" t="str">
        <f t="shared" ref="D15:D21" ca="1" si="1">$D$38</f>
        <v>МАОУ "СОШ № 1"                   г. Чебоксары</v>
      </c>
      <c r="E15" s="82">
        <v>4</v>
      </c>
      <c r="F15" s="82">
        <v>4</v>
      </c>
      <c r="G15" s="77" t="s">
        <v>322</v>
      </c>
      <c r="H15" s="84">
        <v>4</v>
      </c>
      <c r="I15" s="84">
        <v>6</v>
      </c>
      <c r="J15" s="84">
        <v>0</v>
      </c>
      <c r="K15" s="84">
        <v>8</v>
      </c>
      <c r="L15" s="84">
        <v>6</v>
      </c>
      <c r="M15" s="84">
        <v>4</v>
      </c>
      <c r="N15" s="84">
        <v>6</v>
      </c>
      <c r="O15" s="85">
        <v>34</v>
      </c>
      <c r="P15" s="79">
        <v>40</v>
      </c>
      <c r="Q15" s="75">
        <f t="shared" si="0"/>
        <v>0.85</v>
      </c>
      <c r="R15" s="27" t="s">
        <v>297</v>
      </c>
    </row>
    <row r="16" spans="1:18" ht="45" customHeight="1" x14ac:dyDescent="0.2">
      <c r="A16" s="67">
        <v>5</v>
      </c>
      <c r="B16" s="83" t="s">
        <v>323</v>
      </c>
      <c r="C16" s="77" t="s">
        <v>13</v>
      </c>
      <c r="D16" s="77" t="str">
        <f t="shared" ca="1" si="1"/>
        <v>МАОУ "СОШ № 1"                   г. Чебоксары</v>
      </c>
      <c r="E16" s="82">
        <v>4</v>
      </c>
      <c r="F16" s="82">
        <v>4</v>
      </c>
      <c r="G16" s="77" t="s">
        <v>322</v>
      </c>
      <c r="H16" s="84">
        <v>4</v>
      </c>
      <c r="I16" s="84">
        <v>5</v>
      </c>
      <c r="J16" s="84">
        <v>0</v>
      </c>
      <c r="K16" s="84">
        <v>8</v>
      </c>
      <c r="L16" s="84">
        <v>6</v>
      </c>
      <c r="M16" s="84">
        <v>6</v>
      </c>
      <c r="N16" s="84">
        <v>4</v>
      </c>
      <c r="O16" s="85">
        <v>31</v>
      </c>
      <c r="P16" s="79">
        <v>40</v>
      </c>
      <c r="Q16" s="75">
        <f t="shared" si="0"/>
        <v>0.77500000000000002</v>
      </c>
      <c r="R16" s="27" t="s">
        <v>297</v>
      </c>
    </row>
    <row r="17" spans="1:18" ht="45" customHeight="1" x14ac:dyDescent="0.2">
      <c r="A17" s="28">
        <v>6</v>
      </c>
      <c r="B17" s="86" t="s">
        <v>324</v>
      </c>
      <c r="C17" s="77" t="s">
        <v>13</v>
      </c>
      <c r="D17" s="77" t="str">
        <f t="shared" ca="1" si="1"/>
        <v>МАОУ "СОШ № 1"                   г. Чебоксары</v>
      </c>
      <c r="E17" s="82">
        <v>4</v>
      </c>
      <c r="F17" s="82">
        <v>4</v>
      </c>
      <c r="G17" s="87" t="s">
        <v>194</v>
      </c>
      <c r="H17" s="88">
        <v>4</v>
      </c>
      <c r="I17" s="88">
        <v>4</v>
      </c>
      <c r="J17" s="88">
        <v>4</v>
      </c>
      <c r="K17" s="89">
        <v>8</v>
      </c>
      <c r="L17" s="89">
        <v>4</v>
      </c>
      <c r="M17" s="89">
        <v>2</v>
      </c>
      <c r="N17" s="89">
        <v>5</v>
      </c>
      <c r="O17" s="90">
        <v>31</v>
      </c>
      <c r="P17" s="79">
        <v>40</v>
      </c>
      <c r="Q17" s="75">
        <f t="shared" si="0"/>
        <v>0.77500000000000002</v>
      </c>
      <c r="R17" s="27" t="s">
        <v>297</v>
      </c>
    </row>
    <row r="18" spans="1:18" ht="45" customHeight="1" x14ac:dyDescent="0.2">
      <c r="A18" s="67">
        <v>7</v>
      </c>
      <c r="B18" s="86" t="s">
        <v>325</v>
      </c>
      <c r="C18" s="77" t="s">
        <v>13</v>
      </c>
      <c r="D18" s="77" t="str">
        <f t="shared" ca="1" si="1"/>
        <v>МАОУ "СОШ № 1"                   г. Чебоксары</v>
      </c>
      <c r="E18" s="82">
        <v>4</v>
      </c>
      <c r="F18" s="82">
        <v>4</v>
      </c>
      <c r="G18" s="87" t="s">
        <v>326</v>
      </c>
      <c r="H18" s="88">
        <v>4</v>
      </c>
      <c r="I18" s="88">
        <v>4</v>
      </c>
      <c r="J18" s="88">
        <v>2</v>
      </c>
      <c r="K18" s="89">
        <v>6</v>
      </c>
      <c r="L18" s="89">
        <v>6</v>
      </c>
      <c r="M18" s="89">
        <v>4</v>
      </c>
      <c r="N18" s="89">
        <v>5</v>
      </c>
      <c r="O18" s="90">
        <v>31</v>
      </c>
      <c r="P18" s="79">
        <v>40</v>
      </c>
      <c r="Q18" s="75">
        <f t="shared" si="0"/>
        <v>0.77500000000000002</v>
      </c>
      <c r="R18" s="27" t="s">
        <v>297</v>
      </c>
    </row>
    <row r="19" spans="1:18" ht="45" customHeight="1" x14ac:dyDescent="0.2">
      <c r="A19" s="28">
        <v>8</v>
      </c>
      <c r="B19" s="83" t="s">
        <v>327</v>
      </c>
      <c r="C19" s="77" t="s">
        <v>13</v>
      </c>
      <c r="D19" s="77" t="str">
        <f t="shared" ca="1" si="1"/>
        <v>МАОУ "СОШ № 1"                   г. Чебоксары</v>
      </c>
      <c r="E19" s="82">
        <v>4</v>
      </c>
      <c r="F19" s="82">
        <v>4</v>
      </c>
      <c r="G19" s="77" t="s">
        <v>322</v>
      </c>
      <c r="H19" s="84">
        <v>4</v>
      </c>
      <c r="I19" s="84">
        <v>6</v>
      </c>
      <c r="J19" s="84">
        <v>0</v>
      </c>
      <c r="K19" s="84">
        <v>4</v>
      </c>
      <c r="L19" s="84">
        <v>6</v>
      </c>
      <c r="M19" s="84">
        <v>4</v>
      </c>
      <c r="N19" s="84">
        <v>6</v>
      </c>
      <c r="O19" s="85">
        <v>30</v>
      </c>
      <c r="P19" s="79">
        <v>40</v>
      </c>
      <c r="Q19" s="75">
        <f t="shared" si="0"/>
        <v>0.75</v>
      </c>
      <c r="R19" s="27" t="s">
        <v>297</v>
      </c>
    </row>
    <row r="20" spans="1:18" ht="45" customHeight="1" x14ac:dyDescent="0.2">
      <c r="A20" s="67">
        <v>9</v>
      </c>
      <c r="B20" s="86" t="s">
        <v>328</v>
      </c>
      <c r="C20" s="77" t="s">
        <v>13</v>
      </c>
      <c r="D20" s="77" t="str">
        <f t="shared" ca="1" si="1"/>
        <v>МАОУ "СОШ № 1"                   г. Чебоксары</v>
      </c>
      <c r="E20" s="82">
        <v>4</v>
      </c>
      <c r="F20" s="82">
        <v>4</v>
      </c>
      <c r="G20" s="87" t="s">
        <v>194</v>
      </c>
      <c r="H20" s="88">
        <v>4</v>
      </c>
      <c r="I20" s="88">
        <v>6</v>
      </c>
      <c r="J20" s="88">
        <v>4</v>
      </c>
      <c r="K20" s="89">
        <v>8</v>
      </c>
      <c r="L20" s="89">
        <v>2</v>
      </c>
      <c r="M20" s="89">
        <v>4</v>
      </c>
      <c r="N20" s="89">
        <v>2</v>
      </c>
      <c r="O20" s="90">
        <v>30</v>
      </c>
      <c r="P20" s="79">
        <v>40</v>
      </c>
      <c r="Q20" s="75">
        <f t="shared" si="0"/>
        <v>0.75</v>
      </c>
      <c r="R20" s="27" t="s">
        <v>297</v>
      </c>
    </row>
    <row r="21" spans="1:18" ht="45" customHeight="1" x14ac:dyDescent="0.2">
      <c r="A21" s="28">
        <v>10</v>
      </c>
      <c r="B21" s="86" t="s">
        <v>329</v>
      </c>
      <c r="C21" s="77" t="s">
        <v>13</v>
      </c>
      <c r="D21" s="77" t="str">
        <f t="shared" ca="1" si="1"/>
        <v>МАОУ "СОШ № 1"                   г. Чебоксары</v>
      </c>
      <c r="E21" s="82">
        <v>4</v>
      </c>
      <c r="F21" s="82">
        <v>4</v>
      </c>
      <c r="G21" s="87" t="s">
        <v>194</v>
      </c>
      <c r="H21" s="91">
        <v>4</v>
      </c>
      <c r="I21" s="91">
        <v>4</v>
      </c>
      <c r="J21" s="91">
        <v>2</v>
      </c>
      <c r="K21" s="91">
        <v>8</v>
      </c>
      <c r="L21" s="91">
        <v>4</v>
      </c>
      <c r="M21" s="91">
        <v>4</v>
      </c>
      <c r="N21" s="91">
        <v>3</v>
      </c>
      <c r="O21" s="91">
        <v>29</v>
      </c>
      <c r="P21" s="79">
        <v>40</v>
      </c>
      <c r="Q21" s="75">
        <f t="shared" si="0"/>
        <v>0.72499999999999998</v>
      </c>
      <c r="R21" s="27" t="s">
        <v>297</v>
      </c>
    </row>
    <row r="22" spans="1:18" ht="45" customHeight="1" x14ac:dyDescent="0.2">
      <c r="A22" s="67">
        <v>11</v>
      </c>
      <c r="B22" s="80" t="s">
        <v>330</v>
      </c>
      <c r="C22" s="81" t="s">
        <v>13</v>
      </c>
      <c r="D22" s="81" t="s">
        <v>27</v>
      </c>
      <c r="E22" s="82">
        <v>4</v>
      </c>
      <c r="F22" s="82">
        <v>4</v>
      </c>
      <c r="G22" s="81" t="s">
        <v>320</v>
      </c>
      <c r="H22" s="28">
        <v>4</v>
      </c>
      <c r="I22" s="28">
        <v>6</v>
      </c>
      <c r="J22" s="28">
        <v>2</v>
      </c>
      <c r="K22" s="78">
        <v>4</v>
      </c>
      <c r="L22" s="78">
        <v>4</v>
      </c>
      <c r="M22" s="78">
        <v>6</v>
      </c>
      <c r="N22" s="78">
        <v>2</v>
      </c>
      <c r="O22" s="79">
        <v>28</v>
      </c>
      <c r="P22" s="79">
        <v>40</v>
      </c>
      <c r="Q22" s="75">
        <f t="shared" si="0"/>
        <v>0.7</v>
      </c>
      <c r="R22" s="27" t="s">
        <v>297</v>
      </c>
    </row>
    <row r="23" spans="1:18" ht="45" customHeight="1" x14ac:dyDescent="0.2">
      <c r="A23" s="28">
        <v>12</v>
      </c>
      <c r="B23" s="80" t="s">
        <v>331</v>
      </c>
      <c r="C23" s="81" t="s">
        <v>13</v>
      </c>
      <c r="D23" s="81" t="s">
        <v>27</v>
      </c>
      <c r="E23" s="82">
        <v>4</v>
      </c>
      <c r="F23" s="82">
        <v>4</v>
      </c>
      <c r="G23" s="81" t="s">
        <v>320</v>
      </c>
      <c r="H23" s="28">
        <v>4</v>
      </c>
      <c r="I23" s="28">
        <v>4</v>
      </c>
      <c r="J23" s="28">
        <v>0</v>
      </c>
      <c r="K23" s="78">
        <v>6</v>
      </c>
      <c r="L23" s="78">
        <v>4</v>
      </c>
      <c r="M23" s="78">
        <v>4</v>
      </c>
      <c r="N23" s="78">
        <v>6</v>
      </c>
      <c r="O23" s="79">
        <v>28</v>
      </c>
      <c r="P23" s="79">
        <v>40</v>
      </c>
      <c r="Q23" s="75">
        <f t="shared" si="0"/>
        <v>0.7</v>
      </c>
      <c r="R23" s="27" t="s">
        <v>297</v>
      </c>
    </row>
    <row r="24" spans="1:18" ht="45" customHeight="1" x14ac:dyDescent="0.2">
      <c r="A24" s="67">
        <v>13</v>
      </c>
      <c r="B24" s="86" t="s">
        <v>332</v>
      </c>
      <c r="C24" s="77" t="s">
        <v>13</v>
      </c>
      <c r="D24" s="77" t="str">
        <f ca="1">$D$38</f>
        <v>МАОУ "СОШ № 1"                   г. Чебоксары</v>
      </c>
      <c r="E24" s="82">
        <v>4</v>
      </c>
      <c r="F24" s="82">
        <v>4</v>
      </c>
      <c r="G24" s="77" t="s">
        <v>322</v>
      </c>
      <c r="H24" s="92">
        <v>4</v>
      </c>
      <c r="I24" s="92">
        <v>6</v>
      </c>
      <c r="J24" s="92">
        <v>1</v>
      </c>
      <c r="K24" s="93">
        <v>7</v>
      </c>
      <c r="L24" s="93">
        <v>6</v>
      </c>
      <c r="M24" s="93">
        <v>3</v>
      </c>
      <c r="N24" s="93">
        <v>1</v>
      </c>
      <c r="O24" s="94">
        <v>28</v>
      </c>
      <c r="P24" s="79">
        <v>40</v>
      </c>
      <c r="Q24" s="75">
        <f t="shared" si="0"/>
        <v>0.7</v>
      </c>
      <c r="R24" s="27" t="s">
        <v>297</v>
      </c>
    </row>
    <row r="25" spans="1:18" ht="45" customHeight="1" x14ac:dyDescent="0.2">
      <c r="A25" s="28">
        <v>14</v>
      </c>
      <c r="B25" s="27" t="s">
        <v>333</v>
      </c>
      <c r="C25" s="77" t="s">
        <v>13</v>
      </c>
      <c r="D25" s="77" t="str">
        <f ca="1">$D$38</f>
        <v>МАОУ "СОШ № 1"                   г. Чебоксары</v>
      </c>
      <c r="E25" s="28">
        <v>4</v>
      </c>
      <c r="F25" s="28">
        <v>4</v>
      </c>
      <c r="G25" s="77" t="s">
        <v>334</v>
      </c>
      <c r="H25" s="28">
        <v>4</v>
      </c>
      <c r="I25" s="28">
        <v>4</v>
      </c>
      <c r="J25" s="28">
        <v>2</v>
      </c>
      <c r="K25" s="78">
        <v>8</v>
      </c>
      <c r="L25" s="78">
        <v>5</v>
      </c>
      <c r="M25" s="78">
        <v>2</v>
      </c>
      <c r="N25" s="78">
        <v>3</v>
      </c>
      <c r="O25" s="79">
        <v>28</v>
      </c>
      <c r="P25" s="79">
        <v>40</v>
      </c>
      <c r="Q25" s="75">
        <f t="shared" si="0"/>
        <v>0.7</v>
      </c>
      <c r="R25" s="27" t="s">
        <v>297</v>
      </c>
    </row>
    <row r="26" spans="1:18" ht="45" customHeight="1" x14ac:dyDescent="0.2">
      <c r="A26" s="67">
        <v>15</v>
      </c>
      <c r="B26" s="80" t="s">
        <v>335</v>
      </c>
      <c r="C26" s="81" t="s">
        <v>13</v>
      </c>
      <c r="D26" s="81" t="s">
        <v>27</v>
      </c>
      <c r="E26" s="82">
        <v>4</v>
      </c>
      <c r="F26" s="82">
        <v>4</v>
      </c>
      <c r="G26" s="81" t="s">
        <v>320</v>
      </c>
      <c r="H26" s="28">
        <v>4</v>
      </c>
      <c r="I26" s="28">
        <v>2</v>
      </c>
      <c r="J26" s="28">
        <v>1</v>
      </c>
      <c r="K26" s="78">
        <v>6</v>
      </c>
      <c r="L26" s="78">
        <v>6</v>
      </c>
      <c r="M26" s="78">
        <v>3</v>
      </c>
      <c r="N26" s="78">
        <v>5</v>
      </c>
      <c r="O26" s="79">
        <v>27</v>
      </c>
      <c r="P26" s="79">
        <v>40</v>
      </c>
      <c r="Q26" s="75">
        <f t="shared" si="0"/>
        <v>0.67500000000000004</v>
      </c>
      <c r="R26" s="27" t="s">
        <v>297</v>
      </c>
    </row>
    <row r="27" spans="1:18" ht="45" customHeight="1" x14ac:dyDescent="0.2">
      <c r="A27" s="28">
        <v>16</v>
      </c>
      <c r="B27" s="86" t="s">
        <v>336</v>
      </c>
      <c r="C27" s="77" t="s">
        <v>13</v>
      </c>
      <c r="D27" s="77" t="str">
        <f ca="1">$D$38</f>
        <v>МАОУ "СОШ № 1"                   г. Чебоксары</v>
      </c>
      <c r="E27" s="82">
        <v>4</v>
      </c>
      <c r="F27" s="82">
        <v>4</v>
      </c>
      <c r="G27" s="87" t="s">
        <v>337</v>
      </c>
      <c r="H27" s="88">
        <v>4</v>
      </c>
      <c r="I27" s="88">
        <v>4</v>
      </c>
      <c r="J27" s="88">
        <v>0</v>
      </c>
      <c r="K27" s="89">
        <v>8</v>
      </c>
      <c r="L27" s="89">
        <v>2</v>
      </c>
      <c r="M27" s="89">
        <v>4</v>
      </c>
      <c r="N27" s="89">
        <v>5</v>
      </c>
      <c r="O27" s="90">
        <v>27</v>
      </c>
      <c r="P27" s="79">
        <v>40</v>
      </c>
      <c r="Q27" s="75">
        <f t="shared" si="0"/>
        <v>0.67500000000000004</v>
      </c>
      <c r="R27" s="27" t="s">
        <v>297</v>
      </c>
    </row>
    <row r="28" spans="1:18" ht="45" customHeight="1" x14ac:dyDescent="0.2">
      <c r="A28" s="67">
        <v>17</v>
      </c>
      <c r="B28" s="86" t="s">
        <v>338</v>
      </c>
      <c r="C28" s="77" t="s">
        <v>13</v>
      </c>
      <c r="D28" s="77" t="str">
        <f ca="1">$D$38</f>
        <v>МАОУ "СОШ № 1"                   г. Чебоксары</v>
      </c>
      <c r="E28" s="82">
        <v>4</v>
      </c>
      <c r="F28" s="82">
        <v>4</v>
      </c>
      <c r="G28" s="77" t="s">
        <v>322</v>
      </c>
      <c r="H28" s="88">
        <v>4</v>
      </c>
      <c r="I28" s="88">
        <v>4</v>
      </c>
      <c r="J28" s="88">
        <v>0</v>
      </c>
      <c r="K28" s="89">
        <v>8</v>
      </c>
      <c r="L28" s="89">
        <v>4</v>
      </c>
      <c r="M28" s="89">
        <v>0</v>
      </c>
      <c r="N28" s="89">
        <v>6</v>
      </c>
      <c r="O28" s="90">
        <v>26</v>
      </c>
      <c r="P28" s="79">
        <v>40</v>
      </c>
      <c r="Q28" s="75">
        <f t="shared" si="0"/>
        <v>0.65</v>
      </c>
      <c r="R28" s="27" t="s">
        <v>297</v>
      </c>
    </row>
    <row r="29" spans="1:18" ht="45" customHeight="1" x14ac:dyDescent="0.2">
      <c r="A29" s="28">
        <v>18</v>
      </c>
      <c r="B29" s="86" t="s">
        <v>339</v>
      </c>
      <c r="C29" s="77" t="s">
        <v>13</v>
      </c>
      <c r="D29" s="77" t="str">
        <f ca="1">$D$38</f>
        <v>МАОУ "СОШ № 1"                   г. Чебоксары</v>
      </c>
      <c r="E29" s="82">
        <v>4</v>
      </c>
      <c r="F29" s="82">
        <v>4</v>
      </c>
      <c r="G29" s="87" t="s">
        <v>194</v>
      </c>
      <c r="H29" s="88">
        <v>4</v>
      </c>
      <c r="I29" s="88">
        <v>4</v>
      </c>
      <c r="J29" s="88">
        <v>4</v>
      </c>
      <c r="K29" s="89">
        <v>6</v>
      </c>
      <c r="L29" s="89">
        <v>2</v>
      </c>
      <c r="M29" s="89">
        <v>4</v>
      </c>
      <c r="N29" s="89">
        <v>2</v>
      </c>
      <c r="O29" s="90">
        <v>26</v>
      </c>
      <c r="P29" s="79">
        <v>40</v>
      </c>
      <c r="Q29" s="75">
        <f t="shared" si="0"/>
        <v>0.65</v>
      </c>
      <c r="R29" s="27" t="s">
        <v>297</v>
      </c>
    </row>
    <row r="30" spans="1:18" ht="45" customHeight="1" x14ac:dyDescent="0.2">
      <c r="A30" s="67">
        <v>19</v>
      </c>
      <c r="B30" s="86" t="s">
        <v>340</v>
      </c>
      <c r="C30" s="77" t="s">
        <v>13</v>
      </c>
      <c r="D30" s="77" t="str">
        <f ca="1">$D$38</f>
        <v>МАОУ "СОШ № 1"                   г. Чебоксары</v>
      </c>
      <c r="E30" s="82">
        <v>4</v>
      </c>
      <c r="F30" s="82">
        <v>4</v>
      </c>
      <c r="G30" s="87" t="s">
        <v>194</v>
      </c>
      <c r="H30" s="88">
        <v>4</v>
      </c>
      <c r="I30" s="88">
        <v>4</v>
      </c>
      <c r="J30" s="88">
        <v>2</v>
      </c>
      <c r="K30" s="89">
        <v>4</v>
      </c>
      <c r="L30" s="89">
        <v>6</v>
      </c>
      <c r="M30" s="89">
        <v>4</v>
      </c>
      <c r="N30" s="89">
        <v>2</v>
      </c>
      <c r="O30" s="90">
        <v>26</v>
      </c>
      <c r="P30" s="79">
        <v>40</v>
      </c>
      <c r="Q30" s="75">
        <f t="shared" si="0"/>
        <v>0.65</v>
      </c>
      <c r="R30" s="27" t="s">
        <v>297</v>
      </c>
    </row>
    <row r="31" spans="1:18" ht="45" customHeight="1" x14ac:dyDescent="0.2">
      <c r="A31" s="28">
        <v>20</v>
      </c>
      <c r="B31" s="86" t="s">
        <v>341</v>
      </c>
      <c r="C31" s="77" t="s">
        <v>13</v>
      </c>
      <c r="D31" s="77" t="str">
        <f ca="1">$D$38</f>
        <v>МАОУ "СОШ № 1"                   г. Чебоксары</v>
      </c>
      <c r="E31" s="82">
        <v>4</v>
      </c>
      <c r="F31" s="82">
        <v>4</v>
      </c>
      <c r="G31" s="87" t="s">
        <v>326</v>
      </c>
      <c r="H31" s="88">
        <v>2</v>
      </c>
      <c r="I31" s="88">
        <v>6</v>
      </c>
      <c r="J31" s="88">
        <v>1</v>
      </c>
      <c r="K31" s="89">
        <v>8</v>
      </c>
      <c r="L31" s="89">
        <v>4</v>
      </c>
      <c r="M31" s="89">
        <v>2</v>
      </c>
      <c r="N31" s="89">
        <v>3</v>
      </c>
      <c r="O31" s="90">
        <v>26</v>
      </c>
      <c r="P31" s="79">
        <v>40</v>
      </c>
      <c r="Q31" s="75">
        <f t="shared" si="0"/>
        <v>0.65</v>
      </c>
      <c r="R31" s="27" t="s">
        <v>297</v>
      </c>
    </row>
    <row r="32" spans="1:18" ht="45" customHeight="1" x14ac:dyDescent="0.2">
      <c r="A32" s="67">
        <v>21</v>
      </c>
      <c r="B32" s="80" t="s">
        <v>342</v>
      </c>
      <c r="C32" s="81" t="s">
        <v>13</v>
      </c>
      <c r="D32" s="81" t="s">
        <v>27</v>
      </c>
      <c r="E32" s="82">
        <v>4</v>
      </c>
      <c r="F32" s="82">
        <v>4</v>
      </c>
      <c r="G32" s="81" t="s">
        <v>320</v>
      </c>
      <c r="H32" s="28">
        <v>4</v>
      </c>
      <c r="I32" s="28">
        <v>6</v>
      </c>
      <c r="J32" s="28">
        <v>1</v>
      </c>
      <c r="K32" s="78">
        <v>2</v>
      </c>
      <c r="L32" s="78">
        <v>6</v>
      </c>
      <c r="M32" s="78">
        <v>3</v>
      </c>
      <c r="N32" s="78">
        <v>3</v>
      </c>
      <c r="O32" s="79">
        <v>25</v>
      </c>
      <c r="P32" s="79">
        <v>40</v>
      </c>
      <c r="Q32" s="75">
        <f t="shared" si="0"/>
        <v>0.625</v>
      </c>
      <c r="R32" s="27" t="s">
        <v>297</v>
      </c>
    </row>
    <row r="33" spans="1:18" ht="45" customHeight="1" x14ac:dyDescent="0.2">
      <c r="A33" s="28">
        <v>22</v>
      </c>
      <c r="B33" s="83" t="s">
        <v>343</v>
      </c>
      <c r="C33" s="77" t="s">
        <v>13</v>
      </c>
      <c r="D33" s="77" t="str">
        <f t="shared" ref="D33:D42" ca="1" si="2">$D$38</f>
        <v>МАОУ "СОШ № 1"                   г. Чебоксары</v>
      </c>
      <c r="E33" s="82">
        <v>4</v>
      </c>
      <c r="F33" s="82">
        <v>4</v>
      </c>
      <c r="G33" s="77" t="s">
        <v>322</v>
      </c>
      <c r="H33" s="84">
        <v>4</v>
      </c>
      <c r="I33" s="84">
        <v>1</v>
      </c>
      <c r="J33" s="84">
        <v>0</v>
      </c>
      <c r="K33" s="84">
        <v>4</v>
      </c>
      <c r="L33" s="84">
        <v>6</v>
      </c>
      <c r="M33" s="84">
        <v>4</v>
      </c>
      <c r="N33" s="84">
        <v>2</v>
      </c>
      <c r="O33" s="85">
        <v>25</v>
      </c>
      <c r="P33" s="79">
        <v>40</v>
      </c>
      <c r="Q33" s="75">
        <f t="shared" si="0"/>
        <v>0.625</v>
      </c>
      <c r="R33" s="27" t="s">
        <v>297</v>
      </c>
    </row>
    <row r="34" spans="1:18" ht="45" customHeight="1" x14ac:dyDescent="0.2">
      <c r="A34" s="67">
        <v>23</v>
      </c>
      <c r="B34" s="86" t="s">
        <v>344</v>
      </c>
      <c r="C34" s="77" t="s">
        <v>13</v>
      </c>
      <c r="D34" s="77" t="str">
        <f t="shared" ca="1" si="2"/>
        <v>МАОУ "СОШ № 1"                   г. Чебоксары</v>
      </c>
      <c r="E34" s="82">
        <v>4</v>
      </c>
      <c r="F34" s="82">
        <v>4</v>
      </c>
      <c r="G34" s="87" t="s">
        <v>194</v>
      </c>
      <c r="H34" s="88">
        <v>4</v>
      </c>
      <c r="I34" s="88">
        <v>4</v>
      </c>
      <c r="J34" s="88">
        <v>4</v>
      </c>
      <c r="K34" s="89">
        <v>4</v>
      </c>
      <c r="L34" s="89">
        <v>2</v>
      </c>
      <c r="M34" s="89">
        <v>4</v>
      </c>
      <c r="N34" s="89">
        <v>3</v>
      </c>
      <c r="O34" s="90">
        <v>25</v>
      </c>
      <c r="P34" s="79">
        <v>40</v>
      </c>
      <c r="Q34" s="75">
        <f t="shared" si="0"/>
        <v>0.625</v>
      </c>
      <c r="R34" s="27" t="s">
        <v>297</v>
      </c>
    </row>
    <row r="35" spans="1:18" ht="45" customHeight="1" x14ac:dyDescent="0.2">
      <c r="A35" s="28">
        <v>24</v>
      </c>
      <c r="B35" s="86" t="s">
        <v>329</v>
      </c>
      <c r="C35" s="77" t="s">
        <v>13</v>
      </c>
      <c r="D35" s="77" t="str">
        <f t="shared" ca="1" si="2"/>
        <v>МАОУ "СОШ № 1"                   г. Чебоксары</v>
      </c>
      <c r="E35" s="82">
        <v>4</v>
      </c>
      <c r="F35" s="82">
        <v>4</v>
      </c>
      <c r="G35" s="87" t="s">
        <v>194</v>
      </c>
      <c r="H35" s="88">
        <v>4</v>
      </c>
      <c r="I35" s="88">
        <v>4</v>
      </c>
      <c r="J35" s="88">
        <v>2</v>
      </c>
      <c r="K35" s="89">
        <v>6</v>
      </c>
      <c r="L35" s="89">
        <v>4</v>
      </c>
      <c r="M35" s="89">
        <v>2</v>
      </c>
      <c r="N35" s="89">
        <v>3</v>
      </c>
      <c r="O35" s="90">
        <v>25</v>
      </c>
      <c r="P35" s="79">
        <v>40</v>
      </c>
      <c r="Q35" s="75">
        <f t="shared" si="0"/>
        <v>0.625</v>
      </c>
      <c r="R35" s="27" t="s">
        <v>297</v>
      </c>
    </row>
    <row r="36" spans="1:18" ht="45" customHeight="1" x14ac:dyDescent="0.2">
      <c r="A36" s="67">
        <v>25</v>
      </c>
      <c r="B36" s="86" t="s">
        <v>345</v>
      </c>
      <c r="C36" s="77" t="s">
        <v>13</v>
      </c>
      <c r="D36" s="77" t="str">
        <f t="shared" ca="1" si="2"/>
        <v>МАОУ "СОШ № 1"                   г. Чебоксары</v>
      </c>
      <c r="E36" s="82">
        <v>4</v>
      </c>
      <c r="F36" s="82">
        <v>4</v>
      </c>
      <c r="G36" s="87" t="s">
        <v>194</v>
      </c>
      <c r="H36" s="88">
        <v>4</v>
      </c>
      <c r="I36" s="88">
        <v>2</v>
      </c>
      <c r="J36" s="88">
        <v>2</v>
      </c>
      <c r="K36" s="89">
        <v>8</v>
      </c>
      <c r="L36" s="89">
        <v>4</v>
      </c>
      <c r="M36" s="89">
        <v>4</v>
      </c>
      <c r="N36" s="89">
        <v>0</v>
      </c>
      <c r="O36" s="90">
        <v>24</v>
      </c>
      <c r="P36" s="79">
        <v>40</v>
      </c>
      <c r="Q36" s="75">
        <f t="shared" si="0"/>
        <v>0.6</v>
      </c>
      <c r="R36" s="27" t="s">
        <v>297</v>
      </c>
    </row>
    <row r="37" spans="1:18" ht="45" customHeight="1" x14ac:dyDescent="0.2">
      <c r="A37" s="28">
        <v>26</v>
      </c>
      <c r="B37" s="86" t="s">
        <v>346</v>
      </c>
      <c r="C37" s="77" t="s">
        <v>13</v>
      </c>
      <c r="D37" s="77" t="str">
        <f t="shared" ca="1" si="2"/>
        <v>МАОУ "СОШ № 1"                   г. Чебоксары</v>
      </c>
      <c r="E37" s="82">
        <v>4</v>
      </c>
      <c r="F37" s="82">
        <v>4</v>
      </c>
      <c r="G37" s="87" t="s">
        <v>326</v>
      </c>
      <c r="H37" s="88">
        <v>4</v>
      </c>
      <c r="I37" s="88">
        <v>6</v>
      </c>
      <c r="J37" s="88">
        <v>2</v>
      </c>
      <c r="K37" s="89">
        <v>6</v>
      </c>
      <c r="L37" s="89">
        <v>5</v>
      </c>
      <c r="M37" s="89">
        <v>0</v>
      </c>
      <c r="N37" s="89">
        <v>1</v>
      </c>
      <c r="O37" s="90">
        <v>24</v>
      </c>
      <c r="P37" s="79">
        <v>40</v>
      </c>
      <c r="Q37" s="75">
        <f t="shared" si="0"/>
        <v>0.6</v>
      </c>
      <c r="R37" s="27" t="s">
        <v>297</v>
      </c>
    </row>
    <row r="38" spans="1:18" ht="45" customHeight="1" x14ac:dyDescent="0.2">
      <c r="A38" s="67">
        <v>27</v>
      </c>
      <c r="B38" s="86" t="s">
        <v>347</v>
      </c>
      <c r="C38" s="77" t="s">
        <v>13</v>
      </c>
      <c r="D38" s="77" t="str">
        <f t="shared" ca="1" si="2"/>
        <v>МАОУ "СОШ № 1"                   г. Чебоксары</v>
      </c>
      <c r="E38" s="82">
        <v>4</v>
      </c>
      <c r="F38" s="82">
        <v>4</v>
      </c>
      <c r="G38" s="87" t="s">
        <v>337</v>
      </c>
      <c r="H38" s="88">
        <v>4</v>
      </c>
      <c r="I38" s="88">
        <v>4</v>
      </c>
      <c r="J38" s="88">
        <v>2</v>
      </c>
      <c r="K38" s="89">
        <v>4</v>
      </c>
      <c r="L38" s="89">
        <v>2</v>
      </c>
      <c r="M38" s="89">
        <v>4</v>
      </c>
      <c r="N38" s="89">
        <v>4</v>
      </c>
      <c r="O38" s="90">
        <v>24</v>
      </c>
      <c r="P38" s="79">
        <v>40</v>
      </c>
      <c r="Q38" s="75">
        <f t="shared" si="0"/>
        <v>0.6</v>
      </c>
      <c r="R38" s="27" t="s">
        <v>297</v>
      </c>
    </row>
    <row r="39" spans="1:18" ht="45" customHeight="1" x14ac:dyDescent="0.2">
      <c r="A39" s="28">
        <v>28</v>
      </c>
      <c r="B39" s="83" t="s">
        <v>348</v>
      </c>
      <c r="C39" s="77" t="s">
        <v>13</v>
      </c>
      <c r="D39" s="77" t="str">
        <f t="shared" ca="1" si="2"/>
        <v>МАОУ "СОШ № 1"                   г. Чебоксары</v>
      </c>
      <c r="E39" s="82">
        <v>4</v>
      </c>
      <c r="F39" s="82">
        <v>4</v>
      </c>
      <c r="G39" s="77" t="s">
        <v>322</v>
      </c>
      <c r="H39" s="84">
        <v>4</v>
      </c>
      <c r="I39" s="84">
        <v>2</v>
      </c>
      <c r="J39" s="84">
        <v>1</v>
      </c>
      <c r="K39" s="84">
        <v>7</v>
      </c>
      <c r="L39" s="84">
        <v>6</v>
      </c>
      <c r="M39" s="84">
        <v>2</v>
      </c>
      <c r="N39" s="84">
        <v>1</v>
      </c>
      <c r="O39" s="85">
        <v>23</v>
      </c>
      <c r="P39" s="79">
        <v>40</v>
      </c>
      <c r="Q39" s="75">
        <f t="shared" si="0"/>
        <v>0.57499999999999996</v>
      </c>
      <c r="R39" s="27" t="s">
        <v>297</v>
      </c>
    </row>
    <row r="40" spans="1:18" ht="45" customHeight="1" x14ac:dyDescent="0.2">
      <c r="A40" s="67">
        <v>29</v>
      </c>
      <c r="B40" s="86" t="s">
        <v>349</v>
      </c>
      <c r="C40" s="77" t="s">
        <v>13</v>
      </c>
      <c r="D40" s="77" t="str">
        <f t="shared" ca="1" si="2"/>
        <v>МАОУ "СОШ № 1"                   г. Чебоксары</v>
      </c>
      <c r="E40" s="82">
        <v>4</v>
      </c>
      <c r="F40" s="82">
        <v>4</v>
      </c>
      <c r="G40" s="87" t="s">
        <v>326</v>
      </c>
      <c r="H40" s="88">
        <v>4</v>
      </c>
      <c r="I40" s="88">
        <v>6</v>
      </c>
      <c r="J40" s="88">
        <v>2</v>
      </c>
      <c r="K40" s="89">
        <v>6</v>
      </c>
      <c r="L40" s="89">
        <v>2</v>
      </c>
      <c r="M40" s="89">
        <v>0</v>
      </c>
      <c r="N40" s="89">
        <v>3</v>
      </c>
      <c r="O40" s="90">
        <v>23</v>
      </c>
      <c r="P40" s="79">
        <v>40</v>
      </c>
      <c r="Q40" s="75">
        <f t="shared" si="0"/>
        <v>0.57499999999999996</v>
      </c>
      <c r="R40" s="27" t="s">
        <v>297</v>
      </c>
    </row>
    <row r="41" spans="1:18" ht="45" customHeight="1" x14ac:dyDescent="0.2">
      <c r="A41" s="28">
        <v>30</v>
      </c>
      <c r="B41" s="86" t="s">
        <v>350</v>
      </c>
      <c r="C41" s="77" t="s">
        <v>13</v>
      </c>
      <c r="D41" s="77" t="str">
        <f t="shared" ca="1" si="2"/>
        <v>МАОУ "СОШ № 1"                   г. Чебоксары</v>
      </c>
      <c r="E41" s="82">
        <v>4</v>
      </c>
      <c r="F41" s="82">
        <v>4</v>
      </c>
      <c r="G41" s="87" t="s">
        <v>326</v>
      </c>
      <c r="H41" s="88">
        <v>4</v>
      </c>
      <c r="I41" s="88">
        <v>3</v>
      </c>
      <c r="J41" s="88">
        <v>0</v>
      </c>
      <c r="K41" s="89">
        <v>4</v>
      </c>
      <c r="L41" s="89">
        <v>5</v>
      </c>
      <c r="M41" s="89">
        <v>2</v>
      </c>
      <c r="N41" s="89">
        <v>5</v>
      </c>
      <c r="O41" s="90">
        <v>23</v>
      </c>
      <c r="P41" s="79">
        <v>40</v>
      </c>
      <c r="Q41" s="75">
        <f t="shared" si="0"/>
        <v>0.57499999999999996</v>
      </c>
      <c r="R41" s="27" t="s">
        <v>297</v>
      </c>
    </row>
    <row r="42" spans="1:18" ht="45" customHeight="1" x14ac:dyDescent="0.2">
      <c r="A42" s="67">
        <v>31</v>
      </c>
      <c r="B42" s="86" t="s">
        <v>351</v>
      </c>
      <c r="C42" s="77" t="s">
        <v>13</v>
      </c>
      <c r="D42" s="77" t="str">
        <f t="shared" ca="1" si="2"/>
        <v>МАОУ "СОШ № 1"                   г. Чебоксары</v>
      </c>
      <c r="E42" s="82">
        <v>4</v>
      </c>
      <c r="F42" s="82">
        <v>4</v>
      </c>
      <c r="G42" s="87" t="s">
        <v>326</v>
      </c>
      <c r="H42" s="88">
        <v>3</v>
      </c>
      <c r="I42" s="88">
        <v>5</v>
      </c>
      <c r="J42" s="88">
        <v>2</v>
      </c>
      <c r="K42" s="89">
        <v>6</v>
      </c>
      <c r="L42" s="89">
        <v>0</v>
      </c>
      <c r="M42" s="89">
        <v>6</v>
      </c>
      <c r="N42" s="89">
        <v>1</v>
      </c>
      <c r="O42" s="90">
        <v>23</v>
      </c>
      <c r="P42" s="79">
        <v>40</v>
      </c>
      <c r="Q42" s="75">
        <f t="shared" si="0"/>
        <v>0.57499999999999996</v>
      </c>
      <c r="R42" s="27" t="s">
        <v>297</v>
      </c>
    </row>
    <row r="43" spans="1:18" ht="45" customHeight="1" x14ac:dyDescent="0.2">
      <c r="A43" s="28">
        <v>32</v>
      </c>
      <c r="B43" s="80" t="s">
        <v>352</v>
      </c>
      <c r="C43" s="81" t="s">
        <v>13</v>
      </c>
      <c r="D43" s="81" t="s">
        <v>27</v>
      </c>
      <c r="E43" s="82">
        <v>4</v>
      </c>
      <c r="F43" s="82">
        <v>4</v>
      </c>
      <c r="G43" s="81" t="s">
        <v>320</v>
      </c>
      <c r="H43" s="28">
        <v>4</v>
      </c>
      <c r="I43" s="28">
        <v>2</v>
      </c>
      <c r="J43" s="28">
        <v>1</v>
      </c>
      <c r="K43" s="78">
        <v>4</v>
      </c>
      <c r="L43" s="78">
        <v>5</v>
      </c>
      <c r="M43" s="78">
        <v>5</v>
      </c>
      <c r="N43" s="78">
        <v>1</v>
      </c>
      <c r="O43" s="79">
        <v>22</v>
      </c>
      <c r="P43" s="79">
        <v>40</v>
      </c>
      <c r="Q43" s="75">
        <f t="shared" si="0"/>
        <v>0.55000000000000004</v>
      </c>
      <c r="R43" s="27" t="s">
        <v>297</v>
      </c>
    </row>
    <row r="44" spans="1:18" ht="45" customHeight="1" x14ac:dyDescent="0.2">
      <c r="A44" s="67">
        <v>33</v>
      </c>
      <c r="B44" s="80" t="s">
        <v>353</v>
      </c>
      <c r="C44" s="81" t="s">
        <v>13</v>
      </c>
      <c r="D44" s="81" t="s">
        <v>27</v>
      </c>
      <c r="E44" s="82">
        <v>4</v>
      </c>
      <c r="F44" s="82">
        <v>4</v>
      </c>
      <c r="G44" s="81" t="s">
        <v>320</v>
      </c>
      <c r="H44" s="28">
        <v>4</v>
      </c>
      <c r="I44" s="28">
        <v>4</v>
      </c>
      <c r="J44" s="28">
        <v>0</v>
      </c>
      <c r="K44" s="78">
        <v>6</v>
      </c>
      <c r="L44" s="78">
        <v>2</v>
      </c>
      <c r="M44" s="78">
        <v>4</v>
      </c>
      <c r="N44" s="78">
        <v>2</v>
      </c>
      <c r="O44" s="79">
        <v>22</v>
      </c>
      <c r="P44" s="79">
        <v>40</v>
      </c>
      <c r="Q44" s="75">
        <f t="shared" si="0"/>
        <v>0.55000000000000004</v>
      </c>
      <c r="R44" s="27" t="s">
        <v>297</v>
      </c>
    </row>
    <row r="45" spans="1:18" ht="45" customHeight="1" x14ac:dyDescent="0.2">
      <c r="A45" s="28">
        <v>34</v>
      </c>
      <c r="B45" s="86" t="s">
        <v>354</v>
      </c>
      <c r="C45" s="77" t="s">
        <v>13</v>
      </c>
      <c r="D45" s="77" t="str">
        <f ca="1">$D$38</f>
        <v>МАОУ "СОШ № 1"                   г. Чебоксары</v>
      </c>
      <c r="E45" s="82">
        <v>4</v>
      </c>
      <c r="F45" s="82">
        <v>4</v>
      </c>
      <c r="G45" s="87" t="s">
        <v>194</v>
      </c>
      <c r="H45" s="88">
        <v>4</v>
      </c>
      <c r="I45" s="88">
        <v>4</v>
      </c>
      <c r="J45" s="88">
        <v>2</v>
      </c>
      <c r="K45" s="89">
        <v>6</v>
      </c>
      <c r="L45" s="89">
        <v>2</v>
      </c>
      <c r="M45" s="89">
        <v>4</v>
      </c>
      <c r="N45" s="89">
        <v>0</v>
      </c>
      <c r="O45" s="90">
        <v>22</v>
      </c>
      <c r="P45" s="79">
        <v>40</v>
      </c>
      <c r="Q45" s="75">
        <f t="shared" si="0"/>
        <v>0.55000000000000004</v>
      </c>
      <c r="R45" s="27" t="s">
        <v>297</v>
      </c>
    </row>
    <row r="46" spans="1:18" ht="45" customHeight="1" x14ac:dyDescent="0.2">
      <c r="A46" s="67">
        <v>35</v>
      </c>
      <c r="B46" s="86" t="s">
        <v>355</v>
      </c>
      <c r="C46" s="77" t="s">
        <v>13</v>
      </c>
      <c r="D46" s="77" t="str">
        <f ca="1">$D$38</f>
        <v>МАОУ "СОШ № 1"                   г. Чебоксары</v>
      </c>
      <c r="E46" s="82">
        <v>4</v>
      </c>
      <c r="F46" s="82">
        <v>4</v>
      </c>
      <c r="G46" s="87" t="s">
        <v>326</v>
      </c>
      <c r="H46" s="88">
        <v>4</v>
      </c>
      <c r="I46" s="88">
        <v>6</v>
      </c>
      <c r="J46" s="88">
        <v>2</v>
      </c>
      <c r="K46" s="89">
        <v>4</v>
      </c>
      <c r="L46" s="89">
        <v>1</v>
      </c>
      <c r="M46" s="89">
        <v>4</v>
      </c>
      <c r="N46" s="89">
        <v>1</v>
      </c>
      <c r="O46" s="90">
        <v>22</v>
      </c>
      <c r="P46" s="79">
        <v>40</v>
      </c>
      <c r="Q46" s="75">
        <f t="shared" si="0"/>
        <v>0.55000000000000004</v>
      </c>
      <c r="R46" s="27" t="s">
        <v>297</v>
      </c>
    </row>
    <row r="47" spans="1:18" ht="45" customHeight="1" x14ac:dyDescent="0.2">
      <c r="A47" s="28">
        <v>36</v>
      </c>
      <c r="B47" s="86" t="s">
        <v>356</v>
      </c>
      <c r="C47" s="77" t="s">
        <v>13</v>
      </c>
      <c r="D47" s="77" t="str">
        <f ca="1">$D$38</f>
        <v>МАОУ "СОШ № 1"                   г. Чебоксары</v>
      </c>
      <c r="E47" s="92">
        <v>4</v>
      </c>
      <c r="F47" s="92">
        <v>4</v>
      </c>
      <c r="G47" s="87" t="s">
        <v>357</v>
      </c>
      <c r="H47" s="88">
        <v>4</v>
      </c>
      <c r="I47" s="88">
        <v>4</v>
      </c>
      <c r="J47" s="88">
        <v>0</v>
      </c>
      <c r="K47" s="89">
        <v>5</v>
      </c>
      <c r="L47" s="89">
        <v>4</v>
      </c>
      <c r="M47" s="89">
        <v>4</v>
      </c>
      <c r="N47" s="89">
        <v>1</v>
      </c>
      <c r="O47" s="90">
        <v>22</v>
      </c>
      <c r="P47" s="79">
        <v>40</v>
      </c>
      <c r="Q47" s="75">
        <f t="shared" si="0"/>
        <v>0.55000000000000004</v>
      </c>
      <c r="R47" s="27" t="s">
        <v>297</v>
      </c>
    </row>
    <row r="48" spans="1:18" ht="45" customHeight="1" x14ac:dyDescent="0.2">
      <c r="A48" s="67">
        <v>37</v>
      </c>
      <c r="B48" s="80" t="s">
        <v>358</v>
      </c>
      <c r="C48" s="81" t="s">
        <v>13</v>
      </c>
      <c r="D48" s="81" t="s">
        <v>27</v>
      </c>
      <c r="E48" s="82">
        <v>4</v>
      </c>
      <c r="F48" s="82">
        <v>4</v>
      </c>
      <c r="G48" s="81" t="s">
        <v>320</v>
      </c>
      <c r="H48" s="28">
        <v>4</v>
      </c>
      <c r="I48" s="28">
        <v>4</v>
      </c>
      <c r="J48" s="28">
        <v>1</v>
      </c>
      <c r="K48" s="78">
        <v>6</v>
      </c>
      <c r="L48" s="78">
        <v>4</v>
      </c>
      <c r="M48" s="78">
        <v>2</v>
      </c>
      <c r="N48" s="78">
        <v>0</v>
      </c>
      <c r="O48" s="79">
        <v>21</v>
      </c>
      <c r="P48" s="79">
        <v>40</v>
      </c>
      <c r="Q48" s="75">
        <f t="shared" si="0"/>
        <v>0.52500000000000002</v>
      </c>
      <c r="R48" s="27" t="s">
        <v>297</v>
      </c>
    </row>
    <row r="49" spans="1:18" ht="45" customHeight="1" x14ac:dyDescent="0.2">
      <c r="A49" s="28">
        <v>38</v>
      </c>
      <c r="B49" s="86" t="s">
        <v>359</v>
      </c>
      <c r="C49" s="77" t="s">
        <v>13</v>
      </c>
      <c r="D49" s="77" t="str">
        <f ca="1">$D$38</f>
        <v>МАОУ "СОШ № 1"                   г. Чебоксары</v>
      </c>
      <c r="E49" s="82">
        <v>4</v>
      </c>
      <c r="F49" s="82">
        <v>4</v>
      </c>
      <c r="G49" s="87" t="s">
        <v>326</v>
      </c>
      <c r="H49" s="88">
        <v>2</v>
      </c>
      <c r="I49" s="88">
        <v>6</v>
      </c>
      <c r="J49" s="88">
        <v>2</v>
      </c>
      <c r="K49" s="89">
        <v>4</v>
      </c>
      <c r="L49" s="89">
        <v>3</v>
      </c>
      <c r="M49" s="89">
        <v>4</v>
      </c>
      <c r="N49" s="89">
        <v>0</v>
      </c>
      <c r="O49" s="90">
        <v>21</v>
      </c>
      <c r="P49" s="79">
        <v>40</v>
      </c>
      <c r="Q49" s="75">
        <f t="shared" si="0"/>
        <v>0.52500000000000002</v>
      </c>
      <c r="R49" s="27" t="s">
        <v>297</v>
      </c>
    </row>
    <row r="50" spans="1:18" ht="45" customHeight="1" x14ac:dyDescent="0.2">
      <c r="A50" s="67">
        <v>39</v>
      </c>
      <c r="B50" s="86" t="s">
        <v>360</v>
      </c>
      <c r="C50" s="77" t="s">
        <v>13</v>
      </c>
      <c r="D50" s="77" t="str">
        <f ca="1">$D$38</f>
        <v>МАОУ "СОШ № 1"                   г. Чебоксары</v>
      </c>
      <c r="E50" s="82">
        <v>4</v>
      </c>
      <c r="F50" s="82">
        <v>4</v>
      </c>
      <c r="G50" s="87" t="s">
        <v>326</v>
      </c>
      <c r="H50" s="88">
        <v>4</v>
      </c>
      <c r="I50" s="88">
        <v>4</v>
      </c>
      <c r="J50" s="88">
        <v>2</v>
      </c>
      <c r="K50" s="89">
        <v>4</v>
      </c>
      <c r="L50" s="89">
        <v>3</v>
      </c>
      <c r="M50" s="89">
        <v>4</v>
      </c>
      <c r="N50" s="89">
        <v>0</v>
      </c>
      <c r="O50" s="90">
        <v>21</v>
      </c>
      <c r="P50" s="79">
        <v>40</v>
      </c>
      <c r="Q50" s="75">
        <f t="shared" si="0"/>
        <v>0.52500000000000002</v>
      </c>
      <c r="R50" s="27" t="s">
        <v>297</v>
      </c>
    </row>
    <row r="51" spans="1:18" ht="45" customHeight="1" x14ac:dyDescent="0.2">
      <c r="A51" s="28">
        <v>40</v>
      </c>
      <c r="B51" s="86" t="s">
        <v>361</v>
      </c>
      <c r="C51" s="77" t="s">
        <v>13</v>
      </c>
      <c r="D51" s="77" t="str">
        <f ca="1">$D$38</f>
        <v>МАОУ "СОШ № 1"                   г. Чебоксары</v>
      </c>
      <c r="E51" s="82">
        <v>4</v>
      </c>
      <c r="F51" s="82">
        <v>4</v>
      </c>
      <c r="G51" s="87" t="s">
        <v>326</v>
      </c>
      <c r="H51" s="88">
        <v>4</v>
      </c>
      <c r="I51" s="88">
        <v>4</v>
      </c>
      <c r="J51" s="88">
        <v>2</v>
      </c>
      <c r="K51" s="89">
        <v>2</v>
      </c>
      <c r="L51" s="89">
        <v>3</v>
      </c>
      <c r="M51" s="89">
        <v>2</v>
      </c>
      <c r="N51" s="89">
        <v>4</v>
      </c>
      <c r="O51" s="90">
        <v>21</v>
      </c>
      <c r="P51" s="79">
        <v>40</v>
      </c>
      <c r="Q51" s="75">
        <f t="shared" si="0"/>
        <v>0.52500000000000002</v>
      </c>
      <c r="R51" s="27" t="s">
        <v>297</v>
      </c>
    </row>
    <row r="52" spans="1:18" ht="45" customHeight="1" x14ac:dyDescent="0.2">
      <c r="A52" s="67">
        <v>41</v>
      </c>
      <c r="B52" s="86" t="s">
        <v>362</v>
      </c>
      <c r="C52" s="77" t="s">
        <v>13</v>
      </c>
      <c r="D52" s="77" t="str">
        <f ca="1">$D$38</f>
        <v>МАОУ "СОШ № 1"                   г. Чебоксары</v>
      </c>
      <c r="E52" s="82">
        <v>4</v>
      </c>
      <c r="F52" s="82">
        <v>4</v>
      </c>
      <c r="G52" s="87" t="s">
        <v>326</v>
      </c>
      <c r="H52" s="88">
        <v>4</v>
      </c>
      <c r="I52" s="88">
        <v>4</v>
      </c>
      <c r="J52" s="88">
        <v>1</v>
      </c>
      <c r="K52" s="89">
        <v>3</v>
      </c>
      <c r="L52" s="89">
        <v>3</v>
      </c>
      <c r="M52" s="89">
        <v>4</v>
      </c>
      <c r="N52" s="89">
        <v>2</v>
      </c>
      <c r="O52" s="90">
        <v>21</v>
      </c>
      <c r="P52" s="79">
        <v>40</v>
      </c>
      <c r="Q52" s="75">
        <f t="shared" si="0"/>
        <v>0.52500000000000002</v>
      </c>
      <c r="R52" s="27" t="s">
        <v>297</v>
      </c>
    </row>
    <row r="53" spans="1:18" ht="45" customHeight="1" x14ac:dyDescent="0.2">
      <c r="A53" s="28">
        <v>42</v>
      </c>
      <c r="B53" s="80" t="s">
        <v>363</v>
      </c>
      <c r="C53" s="81" t="s">
        <v>13</v>
      </c>
      <c r="D53" s="81" t="s">
        <v>27</v>
      </c>
      <c r="E53" s="82">
        <v>4</v>
      </c>
      <c r="F53" s="82">
        <v>4</v>
      </c>
      <c r="G53" s="81" t="s">
        <v>320</v>
      </c>
      <c r="H53" s="28">
        <v>4</v>
      </c>
      <c r="I53" s="28">
        <v>6</v>
      </c>
      <c r="J53" s="28">
        <v>0</v>
      </c>
      <c r="K53" s="78">
        <v>4</v>
      </c>
      <c r="L53" s="78">
        <v>0</v>
      </c>
      <c r="M53" s="78">
        <v>6</v>
      </c>
      <c r="N53" s="78">
        <v>0</v>
      </c>
      <c r="O53" s="79">
        <v>20</v>
      </c>
      <c r="P53" s="79">
        <v>40</v>
      </c>
      <c r="Q53" s="75">
        <f t="shared" si="0"/>
        <v>0.5</v>
      </c>
      <c r="R53" s="27" t="s">
        <v>297</v>
      </c>
    </row>
    <row r="54" spans="1:18" ht="45" customHeight="1" x14ac:dyDescent="0.2">
      <c r="A54" s="67">
        <v>43</v>
      </c>
      <c r="B54" s="27" t="s">
        <v>364</v>
      </c>
      <c r="C54" s="77" t="s">
        <v>13</v>
      </c>
      <c r="D54" s="77" t="str">
        <f t="shared" ref="D54:D59" ca="1" si="3">$D$38</f>
        <v>МАОУ "СОШ № 1"                   г. Чебоксары</v>
      </c>
      <c r="E54" s="28">
        <v>4</v>
      </c>
      <c r="F54" s="28">
        <v>4</v>
      </c>
      <c r="G54" s="77" t="s">
        <v>318</v>
      </c>
      <c r="H54" s="28">
        <v>4</v>
      </c>
      <c r="I54" s="28">
        <v>4</v>
      </c>
      <c r="J54" s="28">
        <v>3</v>
      </c>
      <c r="K54" s="78">
        <v>3</v>
      </c>
      <c r="L54" s="78">
        <v>2</v>
      </c>
      <c r="M54" s="78">
        <v>0</v>
      </c>
      <c r="N54" s="78">
        <v>4</v>
      </c>
      <c r="O54" s="79">
        <v>20</v>
      </c>
      <c r="P54" s="79">
        <v>40</v>
      </c>
      <c r="Q54" s="75">
        <f t="shared" si="0"/>
        <v>0.5</v>
      </c>
      <c r="R54" s="27" t="s">
        <v>297</v>
      </c>
    </row>
    <row r="55" spans="1:18" ht="45" customHeight="1" x14ac:dyDescent="0.2">
      <c r="A55" s="28">
        <v>44</v>
      </c>
      <c r="B55" s="27" t="s">
        <v>365</v>
      </c>
      <c r="C55" s="77" t="s">
        <v>13</v>
      </c>
      <c r="D55" s="77" t="str">
        <f t="shared" ca="1" si="3"/>
        <v>МАОУ "СОШ № 1"                   г. Чебоксары</v>
      </c>
      <c r="E55" s="28">
        <v>4</v>
      </c>
      <c r="F55" s="28">
        <v>4</v>
      </c>
      <c r="G55" s="77" t="s">
        <v>318</v>
      </c>
      <c r="H55" s="28">
        <v>4</v>
      </c>
      <c r="I55" s="28">
        <v>2</v>
      </c>
      <c r="J55" s="28">
        <v>2</v>
      </c>
      <c r="K55" s="78">
        <v>6</v>
      </c>
      <c r="L55" s="78">
        <v>4</v>
      </c>
      <c r="M55" s="78">
        <v>2</v>
      </c>
      <c r="N55" s="78">
        <v>0</v>
      </c>
      <c r="O55" s="79">
        <v>20</v>
      </c>
      <c r="P55" s="79">
        <v>40</v>
      </c>
      <c r="Q55" s="75">
        <f t="shared" si="0"/>
        <v>0.5</v>
      </c>
      <c r="R55" s="27" t="s">
        <v>297</v>
      </c>
    </row>
    <row r="56" spans="1:18" ht="45" customHeight="1" x14ac:dyDescent="0.2">
      <c r="A56" s="67">
        <v>45</v>
      </c>
      <c r="B56" s="27" t="s">
        <v>366</v>
      </c>
      <c r="C56" s="77" t="s">
        <v>13</v>
      </c>
      <c r="D56" s="77" t="str">
        <f t="shared" ca="1" si="3"/>
        <v>МАОУ "СОШ № 1"                   г. Чебоксары</v>
      </c>
      <c r="E56" s="88">
        <v>4</v>
      </c>
      <c r="F56" s="28">
        <v>4</v>
      </c>
      <c r="G56" s="77" t="s">
        <v>318</v>
      </c>
      <c r="H56" s="28">
        <v>4</v>
      </c>
      <c r="I56" s="28">
        <v>5</v>
      </c>
      <c r="J56" s="88">
        <v>2</v>
      </c>
      <c r="K56" s="78">
        <v>3</v>
      </c>
      <c r="L56" s="78">
        <v>0</v>
      </c>
      <c r="M56" s="78">
        <v>4</v>
      </c>
      <c r="N56" s="78">
        <v>1</v>
      </c>
      <c r="O56" s="79">
        <v>20</v>
      </c>
      <c r="P56" s="79">
        <v>40</v>
      </c>
      <c r="Q56" s="75">
        <f t="shared" si="0"/>
        <v>0.5</v>
      </c>
      <c r="R56" s="27" t="s">
        <v>297</v>
      </c>
    </row>
    <row r="57" spans="1:18" ht="45" customHeight="1" x14ac:dyDescent="0.2">
      <c r="A57" s="28">
        <v>46</v>
      </c>
      <c r="B57" s="86" t="s">
        <v>367</v>
      </c>
      <c r="C57" s="77" t="s">
        <v>13</v>
      </c>
      <c r="D57" s="77" t="str">
        <f t="shared" ca="1" si="3"/>
        <v>МАОУ "СОШ № 1"                   г. Чебоксары</v>
      </c>
      <c r="E57" s="82">
        <v>4</v>
      </c>
      <c r="F57" s="82">
        <v>4</v>
      </c>
      <c r="G57" s="87" t="s">
        <v>326</v>
      </c>
      <c r="H57" s="88">
        <v>4</v>
      </c>
      <c r="I57" s="88">
        <v>3</v>
      </c>
      <c r="J57" s="88">
        <v>0</v>
      </c>
      <c r="K57" s="89">
        <v>3</v>
      </c>
      <c r="L57" s="89">
        <v>3</v>
      </c>
      <c r="M57" s="89">
        <v>4</v>
      </c>
      <c r="N57" s="89">
        <v>3</v>
      </c>
      <c r="O57" s="90">
        <v>20</v>
      </c>
      <c r="P57" s="79">
        <v>40</v>
      </c>
      <c r="Q57" s="75">
        <f t="shared" si="0"/>
        <v>0.5</v>
      </c>
      <c r="R57" s="27" t="s">
        <v>297</v>
      </c>
    </row>
    <row r="58" spans="1:18" ht="45" customHeight="1" x14ac:dyDescent="0.2">
      <c r="A58" s="67">
        <v>47</v>
      </c>
      <c r="B58" s="86" t="s">
        <v>368</v>
      </c>
      <c r="C58" s="77" t="s">
        <v>13</v>
      </c>
      <c r="D58" s="77" t="str">
        <f t="shared" ca="1" si="3"/>
        <v>МАОУ "СОШ № 1"                   г. Чебоксары</v>
      </c>
      <c r="E58" s="82">
        <v>4</v>
      </c>
      <c r="F58" s="82">
        <v>4</v>
      </c>
      <c r="G58" s="87" t="s">
        <v>326</v>
      </c>
      <c r="H58" s="88">
        <v>4</v>
      </c>
      <c r="I58" s="88">
        <v>6</v>
      </c>
      <c r="J58" s="88">
        <v>1</v>
      </c>
      <c r="K58" s="89">
        <v>4</v>
      </c>
      <c r="L58" s="89">
        <v>1</v>
      </c>
      <c r="M58" s="89">
        <v>4</v>
      </c>
      <c r="N58" s="89">
        <v>0</v>
      </c>
      <c r="O58" s="90">
        <v>20</v>
      </c>
      <c r="P58" s="79">
        <v>40</v>
      </c>
      <c r="Q58" s="75">
        <f t="shared" si="0"/>
        <v>0.5</v>
      </c>
      <c r="R58" s="27" t="s">
        <v>297</v>
      </c>
    </row>
    <row r="59" spans="1:18" ht="45" customHeight="1" x14ac:dyDescent="0.2">
      <c r="A59" s="28">
        <v>48</v>
      </c>
      <c r="B59" s="86" t="s">
        <v>369</v>
      </c>
      <c r="C59" s="77" t="s">
        <v>13</v>
      </c>
      <c r="D59" s="77" t="str">
        <f t="shared" ca="1" si="3"/>
        <v>МАОУ "СОШ № 1"                   г. Чебоксары</v>
      </c>
      <c r="E59" s="92">
        <v>4</v>
      </c>
      <c r="F59" s="92">
        <v>4</v>
      </c>
      <c r="G59" s="87" t="s">
        <v>357</v>
      </c>
      <c r="H59" s="88">
        <v>4</v>
      </c>
      <c r="I59" s="88">
        <v>4</v>
      </c>
      <c r="J59" s="88">
        <v>2</v>
      </c>
      <c r="K59" s="89">
        <v>3</v>
      </c>
      <c r="L59" s="89">
        <v>3</v>
      </c>
      <c r="M59" s="89">
        <v>2</v>
      </c>
      <c r="N59" s="89">
        <v>3</v>
      </c>
      <c r="O59" s="90">
        <v>20</v>
      </c>
      <c r="P59" s="79">
        <v>40</v>
      </c>
      <c r="Q59" s="75">
        <f t="shared" si="0"/>
        <v>0.5</v>
      </c>
      <c r="R59" s="27" t="s">
        <v>297</v>
      </c>
    </row>
    <row r="60" spans="1:18" ht="45" customHeight="1" x14ac:dyDescent="0.2">
      <c r="A60" s="67">
        <v>49</v>
      </c>
      <c r="B60" s="80" t="s">
        <v>370</v>
      </c>
      <c r="C60" s="81" t="s">
        <v>13</v>
      </c>
      <c r="D60" s="81" t="s">
        <v>27</v>
      </c>
      <c r="E60" s="82">
        <v>4</v>
      </c>
      <c r="F60" s="82">
        <v>4</v>
      </c>
      <c r="G60" s="81" t="s">
        <v>320</v>
      </c>
      <c r="H60" s="28">
        <v>4</v>
      </c>
      <c r="I60" s="28">
        <v>4</v>
      </c>
      <c r="J60" s="28">
        <v>0</v>
      </c>
      <c r="K60" s="78">
        <v>4</v>
      </c>
      <c r="L60" s="78">
        <v>4</v>
      </c>
      <c r="M60" s="78">
        <v>2</v>
      </c>
      <c r="N60" s="78">
        <v>1</v>
      </c>
      <c r="O60" s="79">
        <v>19</v>
      </c>
      <c r="P60" s="79">
        <v>40</v>
      </c>
      <c r="Q60" s="75">
        <f t="shared" si="0"/>
        <v>0.47499999999999998</v>
      </c>
      <c r="R60" s="27" t="s">
        <v>292</v>
      </c>
    </row>
    <row r="61" spans="1:18" ht="45" customHeight="1" x14ac:dyDescent="0.2">
      <c r="A61" s="28">
        <v>50</v>
      </c>
      <c r="B61" s="27" t="s">
        <v>371</v>
      </c>
      <c r="C61" s="77" t="s">
        <v>13</v>
      </c>
      <c r="D61" s="77" t="str">
        <f ca="1">$D$38</f>
        <v>МАОУ "СОШ № 1"                   г. Чебоксары</v>
      </c>
      <c r="E61" s="28">
        <v>4</v>
      </c>
      <c r="F61" s="28">
        <v>4</v>
      </c>
      <c r="G61" s="77" t="s">
        <v>334</v>
      </c>
      <c r="H61" s="28">
        <v>4</v>
      </c>
      <c r="I61" s="28">
        <v>4</v>
      </c>
      <c r="J61" s="28">
        <v>2</v>
      </c>
      <c r="K61" s="78">
        <v>4</v>
      </c>
      <c r="L61" s="78">
        <v>2</v>
      </c>
      <c r="M61" s="78">
        <v>3</v>
      </c>
      <c r="N61" s="78">
        <v>0</v>
      </c>
      <c r="O61" s="79">
        <v>19</v>
      </c>
      <c r="P61" s="79">
        <v>40</v>
      </c>
      <c r="Q61" s="75">
        <f t="shared" si="0"/>
        <v>0.47499999999999998</v>
      </c>
      <c r="R61" s="27" t="s">
        <v>292</v>
      </c>
    </row>
    <row r="62" spans="1:18" ht="45" customHeight="1" x14ac:dyDescent="0.2">
      <c r="A62" s="67">
        <v>51</v>
      </c>
      <c r="B62" s="27" t="s">
        <v>372</v>
      </c>
      <c r="C62" s="77" t="s">
        <v>13</v>
      </c>
      <c r="D62" s="77" t="str">
        <f ca="1">$D$38</f>
        <v>МАОУ "СОШ № 1"                   г. Чебоксары</v>
      </c>
      <c r="E62" s="28">
        <v>4</v>
      </c>
      <c r="F62" s="28">
        <v>4</v>
      </c>
      <c r="G62" s="77" t="s">
        <v>334</v>
      </c>
      <c r="H62" s="28">
        <v>4</v>
      </c>
      <c r="I62" s="28">
        <v>2</v>
      </c>
      <c r="J62" s="28">
        <v>1</v>
      </c>
      <c r="K62" s="78">
        <v>4</v>
      </c>
      <c r="L62" s="78">
        <v>5</v>
      </c>
      <c r="M62" s="78">
        <v>2</v>
      </c>
      <c r="N62" s="78">
        <v>1</v>
      </c>
      <c r="O62" s="79">
        <v>19</v>
      </c>
      <c r="P62" s="79">
        <v>40</v>
      </c>
      <c r="Q62" s="75">
        <f t="shared" si="0"/>
        <v>0.47499999999999998</v>
      </c>
      <c r="R62" s="27" t="s">
        <v>292</v>
      </c>
    </row>
    <row r="63" spans="1:18" ht="45" customHeight="1" x14ac:dyDescent="0.2">
      <c r="A63" s="28">
        <v>52</v>
      </c>
      <c r="B63" s="27" t="s">
        <v>373</v>
      </c>
      <c r="C63" s="77" t="s">
        <v>13</v>
      </c>
      <c r="D63" s="77" t="str">
        <f ca="1">$D$38</f>
        <v>МАОУ "СОШ № 1"                   г. Чебоксары</v>
      </c>
      <c r="E63" s="28">
        <v>4</v>
      </c>
      <c r="F63" s="28">
        <v>4</v>
      </c>
      <c r="G63" s="77" t="s">
        <v>334</v>
      </c>
      <c r="H63" s="28">
        <v>4</v>
      </c>
      <c r="I63" s="28">
        <v>4</v>
      </c>
      <c r="J63" s="28">
        <v>0</v>
      </c>
      <c r="K63" s="78">
        <v>7</v>
      </c>
      <c r="L63" s="78">
        <v>2</v>
      </c>
      <c r="M63" s="78">
        <v>2</v>
      </c>
      <c r="N63" s="78">
        <v>0</v>
      </c>
      <c r="O63" s="79">
        <v>19</v>
      </c>
      <c r="P63" s="79">
        <v>40</v>
      </c>
      <c r="Q63" s="75">
        <f t="shared" si="0"/>
        <v>0.47499999999999998</v>
      </c>
      <c r="R63" s="27" t="s">
        <v>292</v>
      </c>
    </row>
    <row r="64" spans="1:18" ht="45" customHeight="1" x14ac:dyDescent="0.2">
      <c r="A64" s="67">
        <v>53</v>
      </c>
      <c r="B64" s="86" t="s">
        <v>328</v>
      </c>
      <c r="C64" s="77" t="s">
        <v>13</v>
      </c>
      <c r="D64" s="77" t="str">
        <f ca="1">$D$38</f>
        <v>МАОУ "СОШ № 1"                   г. Чебоксары</v>
      </c>
      <c r="E64" s="82">
        <v>4</v>
      </c>
      <c r="F64" s="82">
        <v>4</v>
      </c>
      <c r="G64" s="87" t="s">
        <v>194</v>
      </c>
      <c r="H64" s="88">
        <v>4</v>
      </c>
      <c r="I64" s="88">
        <v>2</v>
      </c>
      <c r="J64" s="88">
        <v>0</v>
      </c>
      <c r="K64" s="89">
        <v>6</v>
      </c>
      <c r="L64" s="89">
        <v>2</v>
      </c>
      <c r="M64" s="89">
        <v>4</v>
      </c>
      <c r="N64" s="89">
        <v>1</v>
      </c>
      <c r="O64" s="90">
        <v>19</v>
      </c>
      <c r="P64" s="79">
        <v>40</v>
      </c>
      <c r="Q64" s="75">
        <f t="shared" si="0"/>
        <v>0.47499999999999998</v>
      </c>
      <c r="R64" s="27" t="s">
        <v>292</v>
      </c>
    </row>
    <row r="65" spans="1:18" ht="45" customHeight="1" x14ac:dyDescent="0.2">
      <c r="A65" s="28">
        <v>54</v>
      </c>
      <c r="B65" s="86" t="s">
        <v>374</v>
      </c>
      <c r="C65" s="77" t="s">
        <v>13</v>
      </c>
      <c r="D65" s="77" t="str">
        <f ca="1">$D$38</f>
        <v>МАОУ "СОШ № 1"                   г. Чебоксары</v>
      </c>
      <c r="E65" s="82">
        <v>4</v>
      </c>
      <c r="F65" s="82">
        <v>4</v>
      </c>
      <c r="G65" s="87" t="s">
        <v>326</v>
      </c>
      <c r="H65" s="88">
        <v>4</v>
      </c>
      <c r="I65" s="88">
        <v>4</v>
      </c>
      <c r="J65" s="88">
        <v>3</v>
      </c>
      <c r="K65" s="89">
        <v>4</v>
      </c>
      <c r="L65" s="89">
        <v>2</v>
      </c>
      <c r="M65" s="89">
        <v>2</v>
      </c>
      <c r="N65" s="89">
        <v>0</v>
      </c>
      <c r="O65" s="90">
        <v>19</v>
      </c>
      <c r="P65" s="79">
        <v>40</v>
      </c>
      <c r="Q65" s="75">
        <f t="shared" si="0"/>
        <v>0.47499999999999998</v>
      </c>
      <c r="R65" s="27" t="s">
        <v>292</v>
      </c>
    </row>
    <row r="66" spans="1:18" ht="45" customHeight="1" x14ac:dyDescent="0.2">
      <c r="A66" s="67">
        <v>55</v>
      </c>
      <c r="B66" s="80" t="s">
        <v>375</v>
      </c>
      <c r="C66" s="81" t="s">
        <v>13</v>
      </c>
      <c r="D66" s="81" t="s">
        <v>27</v>
      </c>
      <c r="E66" s="82">
        <v>4</v>
      </c>
      <c r="F66" s="82">
        <v>4</v>
      </c>
      <c r="G66" s="81" t="s">
        <v>320</v>
      </c>
      <c r="H66" s="28">
        <v>4</v>
      </c>
      <c r="I66" s="28">
        <v>4</v>
      </c>
      <c r="J66" s="28">
        <v>0</v>
      </c>
      <c r="K66" s="78">
        <v>4</v>
      </c>
      <c r="L66" s="78">
        <v>2</v>
      </c>
      <c r="M66" s="78">
        <v>4</v>
      </c>
      <c r="N66" s="78">
        <v>0</v>
      </c>
      <c r="O66" s="79">
        <v>18</v>
      </c>
      <c r="P66" s="79">
        <v>40</v>
      </c>
      <c r="Q66" s="75">
        <f t="shared" si="0"/>
        <v>0.45</v>
      </c>
      <c r="R66" s="27" t="s">
        <v>292</v>
      </c>
    </row>
    <row r="67" spans="1:18" ht="45" customHeight="1" x14ac:dyDescent="0.2">
      <c r="A67" s="28">
        <v>56</v>
      </c>
      <c r="B67" s="80" t="s">
        <v>376</v>
      </c>
      <c r="C67" s="81" t="s">
        <v>13</v>
      </c>
      <c r="D67" s="81" t="s">
        <v>27</v>
      </c>
      <c r="E67" s="82">
        <v>4</v>
      </c>
      <c r="F67" s="82">
        <v>4</v>
      </c>
      <c r="G67" s="81" t="s">
        <v>320</v>
      </c>
      <c r="H67" s="28">
        <v>3</v>
      </c>
      <c r="I67" s="28">
        <v>2</v>
      </c>
      <c r="J67" s="28">
        <v>1</v>
      </c>
      <c r="K67" s="78">
        <v>3</v>
      </c>
      <c r="L67" s="78">
        <v>3</v>
      </c>
      <c r="M67" s="78">
        <v>4</v>
      </c>
      <c r="N67" s="78">
        <v>2</v>
      </c>
      <c r="O67" s="79">
        <v>18</v>
      </c>
      <c r="P67" s="79">
        <v>40</v>
      </c>
      <c r="Q67" s="75">
        <f t="shared" si="0"/>
        <v>0.45</v>
      </c>
      <c r="R67" s="27" t="s">
        <v>292</v>
      </c>
    </row>
    <row r="68" spans="1:18" ht="45" customHeight="1" x14ac:dyDescent="0.2">
      <c r="A68" s="67">
        <v>57</v>
      </c>
      <c r="B68" s="86" t="s">
        <v>377</v>
      </c>
      <c r="C68" s="77" t="s">
        <v>13</v>
      </c>
      <c r="D68" s="77" t="str">
        <f ca="1">$D$38</f>
        <v>МАОУ "СОШ № 1"                   г. Чебоксары</v>
      </c>
      <c r="E68" s="82">
        <v>4</v>
      </c>
      <c r="F68" s="82">
        <v>4</v>
      </c>
      <c r="G68" s="87" t="s">
        <v>194</v>
      </c>
      <c r="H68" s="88">
        <v>3</v>
      </c>
      <c r="I68" s="88">
        <v>4</v>
      </c>
      <c r="J68" s="88">
        <v>0</v>
      </c>
      <c r="K68" s="89">
        <v>4</v>
      </c>
      <c r="L68" s="89">
        <v>2</v>
      </c>
      <c r="M68" s="89">
        <v>4</v>
      </c>
      <c r="N68" s="89">
        <v>1</v>
      </c>
      <c r="O68" s="90">
        <v>18</v>
      </c>
      <c r="P68" s="79">
        <v>40</v>
      </c>
      <c r="Q68" s="75">
        <f t="shared" si="0"/>
        <v>0.45</v>
      </c>
      <c r="R68" s="27" t="s">
        <v>292</v>
      </c>
    </row>
    <row r="69" spans="1:18" ht="45" customHeight="1" x14ac:dyDescent="0.2">
      <c r="A69" s="28">
        <v>58</v>
      </c>
      <c r="B69" s="86" t="s">
        <v>378</v>
      </c>
      <c r="C69" s="77" t="s">
        <v>13</v>
      </c>
      <c r="D69" s="77" t="str">
        <f ca="1">$D$38</f>
        <v>МАОУ "СОШ № 1"                   г. Чебоксары</v>
      </c>
      <c r="E69" s="82">
        <v>4</v>
      </c>
      <c r="F69" s="82">
        <v>4</v>
      </c>
      <c r="G69" s="87" t="s">
        <v>326</v>
      </c>
      <c r="H69" s="88">
        <v>4</v>
      </c>
      <c r="I69" s="88">
        <v>4</v>
      </c>
      <c r="J69" s="88">
        <v>0</v>
      </c>
      <c r="K69" s="89">
        <v>6</v>
      </c>
      <c r="L69" s="89">
        <v>0</v>
      </c>
      <c r="M69" s="89">
        <v>2</v>
      </c>
      <c r="N69" s="89">
        <v>2</v>
      </c>
      <c r="O69" s="90">
        <v>18</v>
      </c>
      <c r="P69" s="79">
        <v>40</v>
      </c>
      <c r="Q69" s="75">
        <f t="shared" si="0"/>
        <v>0.45</v>
      </c>
      <c r="R69" s="27" t="s">
        <v>292</v>
      </c>
    </row>
    <row r="70" spans="1:18" ht="45" customHeight="1" x14ac:dyDescent="0.2">
      <c r="A70" s="67">
        <v>59</v>
      </c>
      <c r="B70" s="86" t="s">
        <v>379</v>
      </c>
      <c r="C70" s="77" t="s">
        <v>13</v>
      </c>
      <c r="D70" s="77" t="str">
        <f ca="1">$D$38</f>
        <v>МАОУ "СОШ № 1"                   г. Чебоксары</v>
      </c>
      <c r="E70" s="82">
        <v>4</v>
      </c>
      <c r="F70" s="82">
        <v>4</v>
      </c>
      <c r="G70" s="87" t="s">
        <v>337</v>
      </c>
      <c r="H70" s="88">
        <v>4</v>
      </c>
      <c r="I70" s="88">
        <v>4</v>
      </c>
      <c r="J70" s="88">
        <v>1</v>
      </c>
      <c r="K70" s="89">
        <v>2</v>
      </c>
      <c r="L70" s="89">
        <v>1</v>
      </c>
      <c r="M70" s="89">
        <v>2</v>
      </c>
      <c r="N70" s="89">
        <v>4</v>
      </c>
      <c r="O70" s="90">
        <v>18</v>
      </c>
      <c r="P70" s="79">
        <v>40</v>
      </c>
      <c r="Q70" s="75">
        <f t="shared" si="0"/>
        <v>0.45</v>
      </c>
      <c r="R70" s="27" t="s">
        <v>292</v>
      </c>
    </row>
    <row r="71" spans="1:18" ht="45" customHeight="1" x14ac:dyDescent="0.2">
      <c r="A71" s="28">
        <v>60</v>
      </c>
      <c r="B71" s="86" t="s">
        <v>380</v>
      </c>
      <c r="C71" s="77" t="s">
        <v>13</v>
      </c>
      <c r="D71" s="77" t="str">
        <f ca="1">$D$38</f>
        <v>МАОУ "СОШ № 1"                   г. Чебоксары</v>
      </c>
      <c r="E71" s="82">
        <v>4</v>
      </c>
      <c r="F71" s="82">
        <v>4</v>
      </c>
      <c r="G71" s="87" t="s">
        <v>326</v>
      </c>
      <c r="H71" s="88">
        <v>4</v>
      </c>
      <c r="I71" s="88">
        <v>6</v>
      </c>
      <c r="J71" s="88">
        <v>1</v>
      </c>
      <c r="K71" s="89">
        <v>4</v>
      </c>
      <c r="L71" s="89">
        <v>1</v>
      </c>
      <c r="M71" s="89">
        <v>1</v>
      </c>
      <c r="N71" s="89">
        <v>1</v>
      </c>
      <c r="O71" s="90">
        <v>18</v>
      </c>
      <c r="P71" s="79">
        <v>40</v>
      </c>
      <c r="Q71" s="75">
        <f t="shared" si="0"/>
        <v>0.45</v>
      </c>
      <c r="R71" s="27" t="s">
        <v>292</v>
      </c>
    </row>
    <row r="72" spans="1:18" ht="45" customHeight="1" x14ac:dyDescent="0.2">
      <c r="A72" s="67">
        <v>61</v>
      </c>
      <c r="B72" s="80" t="s">
        <v>381</v>
      </c>
      <c r="C72" s="81" t="s">
        <v>13</v>
      </c>
      <c r="D72" s="81" t="s">
        <v>27</v>
      </c>
      <c r="E72" s="82">
        <v>4</v>
      </c>
      <c r="F72" s="82">
        <v>4</v>
      </c>
      <c r="G72" s="81" t="s">
        <v>382</v>
      </c>
      <c r="H72" s="28">
        <v>4</v>
      </c>
      <c r="I72" s="28">
        <v>2</v>
      </c>
      <c r="J72" s="28">
        <v>2</v>
      </c>
      <c r="K72" s="78">
        <v>3</v>
      </c>
      <c r="L72" s="78">
        <v>0</v>
      </c>
      <c r="M72" s="78">
        <v>2</v>
      </c>
      <c r="N72" s="78">
        <v>4</v>
      </c>
      <c r="O72" s="79">
        <v>17</v>
      </c>
      <c r="P72" s="79">
        <v>40</v>
      </c>
      <c r="Q72" s="75">
        <f t="shared" si="0"/>
        <v>0.42499999999999999</v>
      </c>
      <c r="R72" s="27" t="s">
        <v>292</v>
      </c>
    </row>
    <row r="73" spans="1:18" ht="45" customHeight="1" x14ac:dyDescent="0.2">
      <c r="A73" s="28">
        <v>62</v>
      </c>
      <c r="B73" s="27" t="s">
        <v>383</v>
      </c>
      <c r="C73" s="77" t="s">
        <v>13</v>
      </c>
      <c r="D73" s="77" t="str">
        <f t="shared" ref="D73:D80" ca="1" si="4">$D$38</f>
        <v>МАОУ "СОШ № 1"                   г. Чебоксары</v>
      </c>
      <c r="E73" s="28">
        <v>4</v>
      </c>
      <c r="F73" s="28">
        <v>4</v>
      </c>
      <c r="G73" s="77" t="s">
        <v>334</v>
      </c>
      <c r="H73" s="28">
        <v>4</v>
      </c>
      <c r="I73" s="28">
        <v>4</v>
      </c>
      <c r="J73" s="28">
        <v>2</v>
      </c>
      <c r="K73" s="78">
        <v>4</v>
      </c>
      <c r="L73" s="78">
        <v>2</v>
      </c>
      <c r="M73" s="78">
        <v>0</v>
      </c>
      <c r="N73" s="78">
        <v>1</v>
      </c>
      <c r="O73" s="79">
        <v>17</v>
      </c>
      <c r="P73" s="79">
        <v>40</v>
      </c>
      <c r="Q73" s="75">
        <f t="shared" si="0"/>
        <v>0.42499999999999999</v>
      </c>
      <c r="R73" s="27" t="s">
        <v>292</v>
      </c>
    </row>
    <row r="74" spans="1:18" ht="45" customHeight="1" x14ac:dyDescent="0.2">
      <c r="A74" s="67">
        <v>63</v>
      </c>
      <c r="B74" s="86" t="s">
        <v>384</v>
      </c>
      <c r="C74" s="77" t="s">
        <v>13</v>
      </c>
      <c r="D74" s="77" t="str">
        <f t="shared" ca="1" si="4"/>
        <v>МАОУ "СОШ № 1"                   г. Чебоксары</v>
      </c>
      <c r="E74" s="82">
        <v>4</v>
      </c>
      <c r="F74" s="82">
        <v>4</v>
      </c>
      <c r="G74" s="87" t="s">
        <v>337</v>
      </c>
      <c r="H74" s="88">
        <v>2</v>
      </c>
      <c r="I74" s="88">
        <v>4</v>
      </c>
      <c r="J74" s="88">
        <v>1</v>
      </c>
      <c r="K74" s="89">
        <v>4</v>
      </c>
      <c r="L74" s="89">
        <v>2</v>
      </c>
      <c r="M74" s="89">
        <v>2</v>
      </c>
      <c r="N74" s="89">
        <v>2</v>
      </c>
      <c r="O74" s="90">
        <v>17</v>
      </c>
      <c r="P74" s="79">
        <v>40</v>
      </c>
      <c r="Q74" s="75">
        <f t="shared" si="0"/>
        <v>0.42499999999999999</v>
      </c>
      <c r="R74" s="27" t="s">
        <v>292</v>
      </c>
    </row>
    <row r="75" spans="1:18" ht="45" customHeight="1" x14ac:dyDescent="0.2">
      <c r="A75" s="28">
        <v>64</v>
      </c>
      <c r="B75" s="86" t="s">
        <v>385</v>
      </c>
      <c r="C75" s="77" t="s">
        <v>13</v>
      </c>
      <c r="D75" s="77" t="str">
        <f t="shared" ca="1" si="4"/>
        <v>МАОУ "СОШ № 1"                   г. Чебоксары</v>
      </c>
      <c r="E75" s="82">
        <v>4</v>
      </c>
      <c r="F75" s="82">
        <v>4</v>
      </c>
      <c r="G75" s="87" t="s">
        <v>337</v>
      </c>
      <c r="H75" s="88">
        <v>4</v>
      </c>
      <c r="I75" s="88">
        <v>4</v>
      </c>
      <c r="J75" s="88">
        <v>1</v>
      </c>
      <c r="K75" s="89">
        <v>3</v>
      </c>
      <c r="L75" s="89">
        <v>1</v>
      </c>
      <c r="M75" s="89">
        <v>2</v>
      </c>
      <c r="N75" s="89">
        <v>2</v>
      </c>
      <c r="O75" s="90">
        <v>17</v>
      </c>
      <c r="P75" s="79">
        <v>40</v>
      </c>
      <c r="Q75" s="75">
        <f t="shared" si="0"/>
        <v>0.42499999999999999</v>
      </c>
      <c r="R75" s="27" t="s">
        <v>292</v>
      </c>
    </row>
    <row r="76" spans="1:18" ht="45" customHeight="1" x14ac:dyDescent="0.2">
      <c r="A76" s="67">
        <v>65</v>
      </c>
      <c r="B76" s="27" t="s">
        <v>386</v>
      </c>
      <c r="C76" s="77" t="s">
        <v>387</v>
      </c>
      <c r="D76" s="77" t="str">
        <f t="shared" ca="1" si="4"/>
        <v>МАОУ "СОШ № 1"                   г. Чебоксары</v>
      </c>
      <c r="E76" s="28">
        <v>4</v>
      </c>
      <c r="F76" s="28">
        <v>4</v>
      </c>
      <c r="G76" s="77" t="s">
        <v>318</v>
      </c>
      <c r="H76" s="28">
        <v>4</v>
      </c>
      <c r="I76" s="28">
        <v>3</v>
      </c>
      <c r="J76" s="28">
        <v>1</v>
      </c>
      <c r="K76" s="78">
        <v>5</v>
      </c>
      <c r="L76" s="78">
        <v>0</v>
      </c>
      <c r="M76" s="78">
        <v>3</v>
      </c>
      <c r="N76" s="78">
        <v>0</v>
      </c>
      <c r="O76" s="79">
        <v>16</v>
      </c>
      <c r="P76" s="79">
        <v>40</v>
      </c>
      <c r="Q76" s="75">
        <f t="shared" ref="Q76:Q135" si="5">O76/P76*1</f>
        <v>0.4</v>
      </c>
      <c r="R76" s="27" t="s">
        <v>292</v>
      </c>
    </row>
    <row r="77" spans="1:18" ht="45" customHeight="1" x14ac:dyDescent="0.2">
      <c r="A77" s="28">
        <v>66</v>
      </c>
      <c r="B77" s="27" t="s">
        <v>388</v>
      </c>
      <c r="C77" s="77" t="s">
        <v>13</v>
      </c>
      <c r="D77" s="77" t="str">
        <f t="shared" ca="1" si="4"/>
        <v>МАОУ "СОШ № 1"                   г. Чебоксары</v>
      </c>
      <c r="E77" s="28">
        <v>4</v>
      </c>
      <c r="F77" s="28">
        <v>4</v>
      </c>
      <c r="G77" s="77" t="s">
        <v>334</v>
      </c>
      <c r="H77" s="28">
        <v>4</v>
      </c>
      <c r="I77" s="28">
        <v>4</v>
      </c>
      <c r="J77" s="28">
        <v>2</v>
      </c>
      <c r="K77" s="78">
        <v>4</v>
      </c>
      <c r="L77" s="78">
        <v>2</v>
      </c>
      <c r="M77" s="78">
        <v>0</v>
      </c>
      <c r="N77" s="78">
        <v>0</v>
      </c>
      <c r="O77" s="79">
        <v>16</v>
      </c>
      <c r="P77" s="79">
        <v>40</v>
      </c>
      <c r="Q77" s="75">
        <f t="shared" si="5"/>
        <v>0.4</v>
      </c>
      <c r="R77" s="27" t="s">
        <v>292</v>
      </c>
    </row>
    <row r="78" spans="1:18" ht="45" customHeight="1" x14ac:dyDescent="0.2">
      <c r="A78" s="67">
        <v>67</v>
      </c>
      <c r="B78" s="86" t="s">
        <v>389</v>
      </c>
      <c r="C78" s="77" t="s">
        <v>13</v>
      </c>
      <c r="D78" s="77" t="str">
        <f t="shared" ca="1" si="4"/>
        <v>МАОУ "СОШ № 1"                   г. Чебоксары</v>
      </c>
      <c r="E78" s="82">
        <v>4</v>
      </c>
      <c r="F78" s="82">
        <v>4</v>
      </c>
      <c r="G78" s="87" t="s">
        <v>326</v>
      </c>
      <c r="H78" s="88">
        <v>4</v>
      </c>
      <c r="I78" s="88">
        <v>4</v>
      </c>
      <c r="J78" s="88">
        <v>2</v>
      </c>
      <c r="K78" s="89">
        <v>6</v>
      </c>
      <c r="L78" s="89">
        <v>0</v>
      </c>
      <c r="M78" s="89">
        <v>0</v>
      </c>
      <c r="N78" s="89">
        <v>0</v>
      </c>
      <c r="O78" s="90">
        <v>16</v>
      </c>
      <c r="P78" s="79">
        <v>40</v>
      </c>
      <c r="Q78" s="75">
        <f t="shared" si="5"/>
        <v>0.4</v>
      </c>
      <c r="R78" s="27" t="s">
        <v>292</v>
      </c>
    </row>
    <row r="79" spans="1:18" ht="45" customHeight="1" x14ac:dyDescent="0.2">
      <c r="A79" s="28">
        <v>68</v>
      </c>
      <c r="B79" s="86" t="s">
        <v>390</v>
      </c>
      <c r="C79" s="77" t="s">
        <v>13</v>
      </c>
      <c r="D79" s="77" t="str">
        <f t="shared" ca="1" si="4"/>
        <v>МАОУ "СОШ № 1"                   г. Чебоксары</v>
      </c>
      <c r="E79" s="82">
        <v>4</v>
      </c>
      <c r="F79" s="82">
        <v>4</v>
      </c>
      <c r="G79" s="87" t="s">
        <v>326</v>
      </c>
      <c r="H79" s="88">
        <v>4</v>
      </c>
      <c r="I79" s="88">
        <v>0</v>
      </c>
      <c r="J79" s="88">
        <v>2</v>
      </c>
      <c r="K79" s="89">
        <v>4</v>
      </c>
      <c r="L79" s="89">
        <v>3</v>
      </c>
      <c r="M79" s="89">
        <v>2</v>
      </c>
      <c r="N79" s="89">
        <v>1</v>
      </c>
      <c r="O79" s="90">
        <v>16</v>
      </c>
      <c r="P79" s="79">
        <v>40</v>
      </c>
      <c r="Q79" s="75">
        <f t="shared" si="5"/>
        <v>0.4</v>
      </c>
      <c r="R79" s="27" t="s">
        <v>292</v>
      </c>
    </row>
    <row r="80" spans="1:18" ht="45" customHeight="1" x14ac:dyDescent="0.2">
      <c r="A80" s="67">
        <v>69</v>
      </c>
      <c r="B80" s="86" t="s">
        <v>391</v>
      </c>
      <c r="C80" s="77" t="s">
        <v>13</v>
      </c>
      <c r="D80" s="77" t="str">
        <f t="shared" ca="1" si="4"/>
        <v>МАОУ "СОШ № 1"                   г. Чебоксары</v>
      </c>
      <c r="E80" s="82">
        <v>4</v>
      </c>
      <c r="F80" s="82">
        <v>4</v>
      </c>
      <c r="G80" s="87" t="s">
        <v>194</v>
      </c>
      <c r="H80" s="88">
        <v>3</v>
      </c>
      <c r="I80" s="88">
        <v>4</v>
      </c>
      <c r="J80" s="88">
        <v>2</v>
      </c>
      <c r="K80" s="89">
        <v>4</v>
      </c>
      <c r="L80" s="89">
        <v>2</v>
      </c>
      <c r="M80" s="89">
        <v>0</v>
      </c>
      <c r="N80" s="89">
        <v>0</v>
      </c>
      <c r="O80" s="90">
        <v>15</v>
      </c>
      <c r="P80" s="79">
        <v>40</v>
      </c>
      <c r="Q80" s="75">
        <f t="shared" si="5"/>
        <v>0.375</v>
      </c>
      <c r="R80" s="27" t="s">
        <v>292</v>
      </c>
    </row>
    <row r="81" spans="1:18" ht="45" customHeight="1" x14ac:dyDescent="0.2">
      <c r="A81" s="28">
        <v>70</v>
      </c>
      <c r="B81" s="80" t="s">
        <v>392</v>
      </c>
      <c r="C81" s="81" t="s">
        <v>13</v>
      </c>
      <c r="D81" s="81" t="s">
        <v>27</v>
      </c>
      <c r="E81" s="82">
        <v>4</v>
      </c>
      <c r="F81" s="82">
        <v>4</v>
      </c>
      <c r="G81" s="81" t="s">
        <v>320</v>
      </c>
      <c r="H81" s="28">
        <v>4</v>
      </c>
      <c r="I81" s="28">
        <v>0</v>
      </c>
      <c r="J81" s="28">
        <v>1</v>
      </c>
      <c r="K81" s="28">
        <v>4</v>
      </c>
      <c r="L81" s="28">
        <v>1</v>
      </c>
      <c r="M81" s="28">
        <v>4</v>
      </c>
      <c r="N81" s="28">
        <v>0</v>
      </c>
      <c r="O81" s="79">
        <v>14</v>
      </c>
      <c r="P81" s="79">
        <v>40</v>
      </c>
      <c r="Q81" s="75">
        <f t="shared" si="5"/>
        <v>0.35</v>
      </c>
      <c r="R81" s="27" t="s">
        <v>292</v>
      </c>
    </row>
    <row r="82" spans="1:18" ht="45" customHeight="1" x14ac:dyDescent="0.2">
      <c r="A82" s="67">
        <v>71</v>
      </c>
      <c r="B82" s="80" t="s">
        <v>393</v>
      </c>
      <c r="C82" s="81" t="s">
        <v>13</v>
      </c>
      <c r="D82" s="81" t="s">
        <v>27</v>
      </c>
      <c r="E82" s="82">
        <v>4</v>
      </c>
      <c r="F82" s="82">
        <v>4</v>
      </c>
      <c r="G82" s="81" t="s">
        <v>382</v>
      </c>
      <c r="H82" s="28">
        <v>2</v>
      </c>
      <c r="I82" s="28">
        <v>4</v>
      </c>
      <c r="J82" s="28">
        <v>0</v>
      </c>
      <c r="K82" s="78">
        <v>4</v>
      </c>
      <c r="L82" s="78">
        <v>0</v>
      </c>
      <c r="M82" s="78">
        <v>2</v>
      </c>
      <c r="N82" s="78">
        <v>2</v>
      </c>
      <c r="O82" s="79">
        <v>14</v>
      </c>
      <c r="P82" s="79">
        <v>40</v>
      </c>
      <c r="Q82" s="75">
        <f t="shared" si="5"/>
        <v>0.35</v>
      </c>
      <c r="R82" s="27" t="s">
        <v>292</v>
      </c>
    </row>
    <row r="83" spans="1:18" ht="45" customHeight="1" x14ac:dyDescent="0.2">
      <c r="A83" s="28">
        <v>72</v>
      </c>
      <c r="B83" s="80" t="s">
        <v>394</v>
      </c>
      <c r="C83" s="81" t="s">
        <v>13</v>
      </c>
      <c r="D83" s="81" t="s">
        <v>27</v>
      </c>
      <c r="E83" s="82">
        <v>4</v>
      </c>
      <c r="F83" s="82">
        <v>4</v>
      </c>
      <c r="G83" s="81" t="s">
        <v>382</v>
      </c>
      <c r="H83" s="28">
        <v>4</v>
      </c>
      <c r="I83" s="28">
        <v>4</v>
      </c>
      <c r="J83" s="28">
        <v>1</v>
      </c>
      <c r="K83" s="78">
        <v>6</v>
      </c>
      <c r="L83" s="78">
        <v>0</v>
      </c>
      <c r="M83" s="78">
        <v>2</v>
      </c>
      <c r="N83" s="78">
        <v>1</v>
      </c>
      <c r="O83" s="79">
        <v>14</v>
      </c>
      <c r="P83" s="79">
        <v>40</v>
      </c>
      <c r="Q83" s="75">
        <f t="shared" si="5"/>
        <v>0.35</v>
      </c>
      <c r="R83" s="27" t="s">
        <v>292</v>
      </c>
    </row>
    <row r="84" spans="1:18" ht="45" customHeight="1" x14ac:dyDescent="0.2">
      <c r="A84" s="67">
        <v>73</v>
      </c>
      <c r="B84" s="27" t="s">
        <v>395</v>
      </c>
      <c r="C84" s="77" t="s">
        <v>13</v>
      </c>
      <c r="D84" s="77" t="str">
        <f ca="1">$D$36</f>
        <v>МАОУ "СОШ № 1"                   г. Чебоксары</v>
      </c>
      <c r="E84" s="28">
        <v>4</v>
      </c>
      <c r="F84" s="28">
        <v>4</v>
      </c>
      <c r="G84" s="77" t="s">
        <v>318</v>
      </c>
      <c r="H84" s="28">
        <v>4</v>
      </c>
      <c r="I84" s="28">
        <v>4</v>
      </c>
      <c r="J84" s="28">
        <v>1</v>
      </c>
      <c r="K84" s="78">
        <v>2</v>
      </c>
      <c r="L84" s="78">
        <v>0</v>
      </c>
      <c r="M84" s="78">
        <v>2</v>
      </c>
      <c r="N84" s="78">
        <v>1</v>
      </c>
      <c r="O84" s="79">
        <v>14</v>
      </c>
      <c r="P84" s="79">
        <v>40</v>
      </c>
      <c r="Q84" s="75">
        <f t="shared" si="5"/>
        <v>0.35</v>
      </c>
      <c r="R84" s="27" t="s">
        <v>292</v>
      </c>
    </row>
    <row r="85" spans="1:18" ht="45" customHeight="1" x14ac:dyDescent="0.2">
      <c r="A85" s="28">
        <v>74</v>
      </c>
      <c r="B85" s="27" t="s">
        <v>396</v>
      </c>
      <c r="C85" s="77" t="s">
        <v>13</v>
      </c>
      <c r="D85" s="77" t="str">
        <f t="shared" ref="D85:D93" ca="1" si="6">$D$38</f>
        <v>МАОУ "СОШ № 1"                   г. Чебоксары</v>
      </c>
      <c r="E85" s="28">
        <v>4</v>
      </c>
      <c r="F85" s="28">
        <v>4</v>
      </c>
      <c r="G85" s="77" t="s">
        <v>318</v>
      </c>
      <c r="H85" s="28">
        <v>4</v>
      </c>
      <c r="I85" s="28">
        <v>2</v>
      </c>
      <c r="J85" s="28">
        <v>2</v>
      </c>
      <c r="K85" s="78">
        <v>4</v>
      </c>
      <c r="L85" s="78">
        <v>2</v>
      </c>
      <c r="M85" s="78">
        <v>0</v>
      </c>
      <c r="N85" s="78">
        <v>0</v>
      </c>
      <c r="O85" s="79">
        <v>14</v>
      </c>
      <c r="P85" s="79">
        <v>40</v>
      </c>
      <c r="Q85" s="75">
        <f t="shared" si="5"/>
        <v>0.35</v>
      </c>
      <c r="R85" s="27" t="s">
        <v>292</v>
      </c>
    </row>
    <row r="86" spans="1:18" ht="45" customHeight="1" x14ac:dyDescent="0.2">
      <c r="A86" s="67">
        <v>75</v>
      </c>
      <c r="B86" s="27" t="s">
        <v>397</v>
      </c>
      <c r="C86" s="77" t="s">
        <v>13</v>
      </c>
      <c r="D86" s="77" t="str">
        <f t="shared" ca="1" si="6"/>
        <v>МАОУ "СОШ № 1"                   г. Чебоксары</v>
      </c>
      <c r="E86" s="28">
        <v>4</v>
      </c>
      <c r="F86" s="28">
        <v>4</v>
      </c>
      <c r="G86" s="77" t="s">
        <v>318</v>
      </c>
      <c r="H86" s="28">
        <v>4</v>
      </c>
      <c r="I86" s="28">
        <v>4</v>
      </c>
      <c r="J86" s="28">
        <v>1</v>
      </c>
      <c r="K86" s="78">
        <v>2</v>
      </c>
      <c r="L86" s="78">
        <v>0</v>
      </c>
      <c r="M86" s="78">
        <v>2</v>
      </c>
      <c r="N86" s="78">
        <v>0</v>
      </c>
      <c r="O86" s="79">
        <v>14</v>
      </c>
      <c r="P86" s="79">
        <v>40</v>
      </c>
      <c r="Q86" s="75">
        <f t="shared" si="5"/>
        <v>0.35</v>
      </c>
      <c r="R86" s="27" t="s">
        <v>292</v>
      </c>
    </row>
    <row r="87" spans="1:18" ht="45" customHeight="1" x14ac:dyDescent="0.2">
      <c r="A87" s="28">
        <v>76</v>
      </c>
      <c r="B87" s="27" t="s">
        <v>398</v>
      </c>
      <c r="C87" s="77" t="s">
        <v>13</v>
      </c>
      <c r="D87" s="77" t="str">
        <f t="shared" ca="1" si="6"/>
        <v>МАОУ "СОШ № 1"                   г. Чебоксары</v>
      </c>
      <c r="E87" s="28">
        <v>4</v>
      </c>
      <c r="F87" s="28">
        <v>4</v>
      </c>
      <c r="G87" s="77" t="s">
        <v>318</v>
      </c>
      <c r="H87" s="28">
        <v>3</v>
      </c>
      <c r="I87" s="28">
        <v>2</v>
      </c>
      <c r="J87" s="28">
        <v>1</v>
      </c>
      <c r="K87" s="78">
        <v>2</v>
      </c>
      <c r="L87" s="78">
        <v>0</v>
      </c>
      <c r="M87" s="78">
        <v>3</v>
      </c>
      <c r="N87" s="78">
        <v>3</v>
      </c>
      <c r="O87" s="79">
        <v>14</v>
      </c>
      <c r="P87" s="79">
        <v>40</v>
      </c>
      <c r="Q87" s="75">
        <f t="shared" si="5"/>
        <v>0.35</v>
      </c>
      <c r="R87" s="27" t="s">
        <v>292</v>
      </c>
    </row>
    <row r="88" spans="1:18" ht="45" customHeight="1" x14ac:dyDescent="0.2">
      <c r="A88" s="67">
        <v>77</v>
      </c>
      <c r="B88" s="83" t="s">
        <v>399</v>
      </c>
      <c r="C88" s="77" t="s">
        <v>13</v>
      </c>
      <c r="D88" s="77" t="str">
        <f t="shared" ca="1" si="6"/>
        <v>МАОУ "СОШ № 1"                   г. Чебоксары</v>
      </c>
      <c r="E88" s="82">
        <v>4</v>
      </c>
      <c r="F88" s="82">
        <v>4</v>
      </c>
      <c r="G88" s="77" t="s">
        <v>322</v>
      </c>
      <c r="H88" s="84">
        <v>3</v>
      </c>
      <c r="I88" s="84">
        <v>2</v>
      </c>
      <c r="J88" s="84">
        <v>1</v>
      </c>
      <c r="K88" s="84">
        <v>4</v>
      </c>
      <c r="L88" s="84">
        <v>2</v>
      </c>
      <c r="M88" s="84">
        <v>2</v>
      </c>
      <c r="N88" s="84">
        <v>0</v>
      </c>
      <c r="O88" s="85">
        <v>14</v>
      </c>
      <c r="P88" s="79">
        <v>40</v>
      </c>
      <c r="Q88" s="75">
        <f t="shared" si="5"/>
        <v>0.35</v>
      </c>
      <c r="R88" s="27" t="s">
        <v>292</v>
      </c>
    </row>
    <row r="89" spans="1:18" ht="45" customHeight="1" x14ac:dyDescent="0.2">
      <c r="A89" s="28">
        <v>78</v>
      </c>
      <c r="B89" s="27" t="s">
        <v>400</v>
      </c>
      <c r="C89" s="77" t="s">
        <v>13</v>
      </c>
      <c r="D89" s="77" t="str">
        <f t="shared" ca="1" si="6"/>
        <v>МАОУ "СОШ № 1"                   г. Чебоксары</v>
      </c>
      <c r="E89" s="28">
        <v>4</v>
      </c>
      <c r="F89" s="28">
        <v>4</v>
      </c>
      <c r="G89" s="77" t="s">
        <v>334</v>
      </c>
      <c r="H89" s="28">
        <v>4</v>
      </c>
      <c r="I89" s="28">
        <v>3</v>
      </c>
      <c r="J89" s="28">
        <v>0</v>
      </c>
      <c r="K89" s="78">
        <v>4</v>
      </c>
      <c r="L89" s="78">
        <v>0</v>
      </c>
      <c r="M89" s="78">
        <v>2</v>
      </c>
      <c r="N89" s="78">
        <v>1</v>
      </c>
      <c r="O89" s="79">
        <v>14</v>
      </c>
      <c r="P89" s="79">
        <v>40</v>
      </c>
      <c r="Q89" s="75">
        <f t="shared" si="5"/>
        <v>0.35</v>
      </c>
      <c r="R89" s="27" t="s">
        <v>292</v>
      </c>
    </row>
    <row r="90" spans="1:18" ht="45" customHeight="1" x14ac:dyDescent="0.2">
      <c r="A90" s="67">
        <v>79</v>
      </c>
      <c r="B90" s="86" t="s">
        <v>401</v>
      </c>
      <c r="C90" s="77" t="s">
        <v>13</v>
      </c>
      <c r="D90" s="77" t="str">
        <f t="shared" ca="1" si="6"/>
        <v>МАОУ "СОШ № 1"                   г. Чебоксары</v>
      </c>
      <c r="E90" s="82">
        <v>4</v>
      </c>
      <c r="F90" s="82">
        <v>4</v>
      </c>
      <c r="G90" s="87" t="s">
        <v>337</v>
      </c>
      <c r="H90" s="88">
        <v>2</v>
      </c>
      <c r="I90" s="88">
        <v>2</v>
      </c>
      <c r="J90" s="88">
        <v>0</v>
      </c>
      <c r="K90" s="89">
        <v>3</v>
      </c>
      <c r="L90" s="89">
        <v>2</v>
      </c>
      <c r="M90" s="89">
        <v>2</v>
      </c>
      <c r="N90" s="89">
        <v>3</v>
      </c>
      <c r="O90" s="90">
        <v>14</v>
      </c>
      <c r="P90" s="79">
        <v>40</v>
      </c>
      <c r="Q90" s="75">
        <f t="shared" si="5"/>
        <v>0.35</v>
      </c>
      <c r="R90" s="27" t="s">
        <v>292</v>
      </c>
    </row>
    <row r="91" spans="1:18" ht="45" customHeight="1" x14ac:dyDescent="0.2">
      <c r="A91" s="28">
        <v>80</v>
      </c>
      <c r="B91" s="86" t="s">
        <v>402</v>
      </c>
      <c r="C91" s="77" t="s">
        <v>13</v>
      </c>
      <c r="D91" s="77" t="str">
        <f t="shared" ca="1" si="6"/>
        <v>МАОУ "СОШ № 1"                   г. Чебоксары</v>
      </c>
      <c r="E91" s="82">
        <v>4</v>
      </c>
      <c r="F91" s="82">
        <v>4</v>
      </c>
      <c r="G91" s="87" t="s">
        <v>337</v>
      </c>
      <c r="H91" s="88">
        <v>2</v>
      </c>
      <c r="I91" s="88">
        <v>6</v>
      </c>
      <c r="J91" s="88">
        <v>1</v>
      </c>
      <c r="K91" s="89">
        <v>4</v>
      </c>
      <c r="L91" s="89">
        <v>0</v>
      </c>
      <c r="M91" s="89">
        <v>0</v>
      </c>
      <c r="N91" s="89">
        <v>1</v>
      </c>
      <c r="O91" s="90">
        <v>14</v>
      </c>
      <c r="P91" s="79">
        <v>40</v>
      </c>
      <c r="Q91" s="75">
        <f t="shared" si="5"/>
        <v>0.35</v>
      </c>
      <c r="R91" s="27" t="s">
        <v>292</v>
      </c>
    </row>
    <row r="92" spans="1:18" ht="45" customHeight="1" x14ac:dyDescent="0.2">
      <c r="A92" s="67">
        <v>81</v>
      </c>
      <c r="B92" s="86" t="s">
        <v>403</v>
      </c>
      <c r="C92" s="77" t="s">
        <v>13</v>
      </c>
      <c r="D92" s="77" t="str">
        <f t="shared" ca="1" si="6"/>
        <v>МАОУ "СОШ № 1"                   г. Чебоксары</v>
      </c>
      <c r="E92" s="82">
        <v>4</v>
      </c>
      <c r="F92" s="82">
        <v>4</v>
      </c>
      <c r="G92" s="87" t="s">
        <v>326</v>
      </c>
      <c r="H92" s="88">
        <v>4</v>
      </c>
      <c r="I92" s="88">
        <v>5</v>
      </c>
      <c r="J92" s="88">
        <v>2</v>
      </c>
      <c r="K92" s="89">
        <v>3</v>
      </c>
      <c r="L92" s="89">
        <v>0</v>
      </c>
      <c r="M92" s="89">
        <v>0</v>
      </c>
      <c r="N92" s="89">
        <v>0</v>
      </c>
      <c r="O92" s="90">
        <v>14</v>
      </c>
      <c r="P92" s="79">
        <v>40</v>
      </c>
      <c r="Q92" s="75">
        <f t="shared" si="5"/>
        <v>0.35</v>
      </c>
      <c r="R92" s="27" t="s">
        <v>292</v>
      </c>
    </row>
    <row r="93" spans="1:18" ht="45" customHeight="1" x14ac:dyDescent="0.2">
      <c r="A93" s="28">
        <v>82</v>
      </c>
      <c r="B93" s="86" t="s">
        <v>404</v>
      </c>
      <c r="C93" s="77" t="s">
        <v>13</v>
      </c>
      <c r="D93" s="77" t="str">
        <f t="shared" ca="1" si="6"/>
        <v>МАОУ "СОШ № 1"                   г. Чебоксары</v>
      </c>
      <c r="E93" s="92">
        <v>4</v>
      </c>
      <c r="F93" s="92">
        <v>4</v>
      </c>
      <c r="G93" s="87" t="s">
        <v>357</v>
      </c>
      <c r="H93" s="88">
        <v>4</v>
      </c>
      <c r="I93" s="88">
        <v>2</v>
      </c>
      <c r="J93" s="88">
        <v>2</v>
      </c>
      <c r="K93" s="89">
        <v>2</v>
      </c>
      <c r="L93" s="89">
        <v>2</v>
      </c>
      <c r="M93" s="89">
        <v>2</v>
      </c>
      <c r="N93" s="89">
        <v>0</v>
      </c>
      <c r="O93" s="90">
        <v>14</v>
      </c>
      <c r="P93" s="79">
        <v>40</v>
      </c>
      <c r="Q93" s="75">
        <f t="shared" si="5"/>
        <v>0.35</v>
      </c>
      <c r="R93" s="27" t="s">
        <v>292</v>
      </c>
    </row>
    <row r="94" spans="1:18" ht="45" customHeight="1" x14ac:dyDescent="0.2">
      <c r="A94" s="67">
        <v>83</v>
      </c>
      <c r="B94" s="80" t="s">
        <v>405</v>
      </c>
      <c r="C94" s="81" t="s">
        <v>13</v>
      </c>
      <c r="D94" s="81" t="s">
        <v>27</v>
      </c>
      <c r="E94" s="82">
        <v>4</v>
      </c>
      <c r="F94" s="82">
        <v>4</v>
      </c>
      <c r="G94" s="81" t="s">
        <v>320</v>
      </c>
      <c r="H94" s="28">
        <v>4</v>
      </c>
      <c r="I94" s="28">
        <v>2</v>
      </c>
      <c r="J94" s="28">
        <v>0</v>
      </c>
      <c r="K94" s="78">
        <v>3</v>
      </c>
      <c r="L94" s="78">
        <v>2</v>
      </c>
      <c r="M94" s="78">
        <v>2</v>
      </c>
      <c r="N94" s="78">
        <v>0</v>
      </c>
      <c r="O94" s="79">
        <v>13</v>
      </c>
      <c r="P94" s="79">
        <v>40</v>
      </c>
      <c r="Q94" s="75">
        <f t="shared" si="5"/>
        <v>0.32500000000000001</v>
      </c>
      <c r="R94" s="27" t="s">
        <v>292</v>
      </c>
    </row>
    <row r="95" spans="1:18" ht="45" customHeight="1" x14ac:dyDescent="0.2">
      <c r="A95" s="28">
        <v>84</v>
      </c>
      <c r="B95" s="80" t="s">
        <v>406</v>
      </c>
      <c r="C95" s="81" t="s">
        <v>13</v>
      </c>
      <c r="D95" s="81" t="s">
        <v>27</v>
      </c>
      <c r="E95" s="82">
        <v>4</v>
      </c>
      <c r="F95" s="82">
        <v>4</v>
      </c>
      <c r="G95" s="81" t="s">
        <v>382</v>
      </c>
      <c r="H95" s="28">
        <v>4</v>
      </c>
      <c r="I95" s="28">
        <v>2</v>
      </c>
      <c r="J95" s="28">
        <v>0</v>
      </c>
      <c r="K95" s="78">
        <v>4</v>
      </c>
      <c r="L95" s="78">
        <v>0</v>
      </c>
      <c r="M95" s="78">
        <v>2</v>
      </c>
      <c r="N95" s="78">
        <v>1</v>
      </c>
      <c r="O95" s="79">
        <v>13</v>
      </c>
      <c r="P95" s="79">
        <v>40</v>
      </c>
      <c r="Q95" s="75">
        <f t="shared" si="5"/>
        <v>0.32500000000000001</v>
      </c>
      <c r="R95" s="27" t="s">
        <v>292</v>
      </c>
    </row>
    <row r="96" spans="1:18" ht="45" customHeight="1" x14ac:dyDescent="0.2">
      <c r="A96" s="67">
        <v>85</v>
      </c>
      <c r="B96" s="80" t="s">
        <v>407</v>
      </c>
      <c r="C96" s="81" t="s">
        <v>13</v>
      </c>
      <c r="D96" s="81" t="s">
        <v>27</v>
      </c>
      <c r="E96" s="82">
        <v>4</v>
      </c>
      <c r="F96" s="82">
        <v>4</v>
      </c>
      <c r="G96" s="81" t="s">
        <v>382</v>
      </c>
      <c r="H96" s="28">
        <v>4</v>
      </c>
      <c r="I96" s="28">
        <v>4</v>
      </c>
      <c r="J96" s="28">
        <v>1</v>
      </c>
      <c r="K96" s="28">
        <v>4</v>
      </c>
      <c r="L96" s="28">
        <v>0</v>
      </c>
      <c r="M96" s="28">
        <v>0</v>
      </c>
      <c r="N96" s="28">
        <v>0</v>
      </c>
      <c r="O96" s="79">
        <v>13</v>
      </c>
      <c r="P96" s="79">
        <v>40</v>
      </c>
      <c r="Q96" s="75">
        <f t="shared" si="5"/>
        <v>0.32500000000000001</v>
      </c>
      <c r="R96" s="27" t="s">
        <v>292</v>
      </c>
    </row>
    <row r="97" spans="1:18" ht="45" customHeight="1" x14ac:dyDescent="0.2">
      <c r="A97" s="28">
        <v>86</v>
      </c>
      <c r="B97" s="27" t="s">
        <v>408</v>
      </c>
      <c r="C97" s="77" t="s">
        <v>13</v>
      </c>
      <c r="D97" s="77" t="s">
        <v>27</v>
      </c>
      <c r="E97" s="28">
        <v>4</v>
      </c>
      <c r="F97" s="28">
        <v>4</v>
      </c>
      <c r="G97" s="77" t="s">
        <v>318</v>
      </c>
      <c r="H97" s="28">
        <v>3</v>
      </c>
      <c r="I97" s="28">
        <v>5</v>
      </c>
      <c r="J97" s="28">
        <v>2</v>
      </c>
      <c r="K97" s="78">
        <v>1</v>
      </c>
      <c r="L97" s="78">
        <v>0</v>
      </c>
      <c r="M97" s="78">
        <v>0</v>
      </c>
      <c r="N97" s="78">
        <v>2</v>
      </c>
      <c r="O97" s="79">
        <v>13</v>
      </c>
      <c r="P97" s="79">
        <v>40</v>
      </c>
      <c r="Q97" s="75">
        <f t="shared" si="5"/>
        <v>0.32500000000000001</v>
      </c>
      <c r="R97" s="27" t="s">
        <v>292</v>
      </c>
    </row>
    <row r="98" spans="1:18" ht="45" customHeight="1" x14ac:dyDescent="0.2">
      <c r="A98" s="67">
        <v>87</v>
      </c>
      <c r="B98" s="27" t="s">
        <v>409</v>
      </c>
      <c r="C98" s="77" t="s">
        <v>13</v>
      </c>
      <c r="D98" s="77" t="str">
        <f ca="1">$D$38</f>
        <v>МАОУ "СОШ № 1"                   г. Чебоксары</v>
      </c>
      <c r="E98" s="28">
        <v>4</v>
      </c>
      <c r="F98" s="28">
        <v>4</v>
      </c>
      <c r="G98" s="77" t="s">
        <v>318</v>
      </c>
      <c r="H98" s="28">
        <v>3</v>
      </c>
      <c r="I98" s="28">
        <v>2</v>
      </c>
      <c r="J98" s="28">
        <v>1</v>
      </c>
      <c r="K98" s="78">
        <v>4</v>
      </c>
      <c r="L98" s="78">
        <v>0</v>
      </c>
      <c r="M98" s="78">
        <v>2</v>
      </c>
      <c r="N98" s="78">
        <v>1</v>
      </c>
      <c r="O98" s="79">
        <v>13</v>
      </c>
      <c r="P98" s="79">
        <v>40</v>
      </c>
      <c r="Q98" s="75">
        <f t="shared" si="5"/>
        <v>0.32500000000000001</v>
      </c>
      <c r="R98" s="27" t="s">
        <v>292</v>
      </c>
    </row>
    <row r="99" spans="1:18" ht="45" customHeight="1" x14ac:dyDescent="0.2">
      <c r="A99" s="28">
        <v>88</v>
      </c>
      <c r="B99" s="27" t="s">
        <v>410</v>
      </c>
      <c r="C99" s="77" t="s">
        <v>13</v>
      </c>
      <c r="D99" s="77" t="str">
        <f ca="1">$D$38</f>
        <v>МАОУ "СОШ № 1"                   г. Чебоксары</v>
      </c>
      <c r="E99" s="28">
        <v>4</v>
      </c>
      <c r="F99" s="28">
        <v>4</v>
      </c>
      <c r="G99" s="77" t="s">
        <v>318</v>
      </c>
      <c r="H99" s="28">
        <v>4</v>
      </c>
      <c r="I99" s="28">
        <v>1</v>
      </c>
      <c r="J99" s="28">
        <v>0</v>
      </c>
      <c r="K99" s="78">
        <v>4</v>
      </c>
      <c r="L99" s="78">
        <v>0</v>
      </c>
      <c r="M99" s="78">
        <v>4</v>
      </c>
      <c r="N99" s="78">
        <v>0</v>
      </c>
      <c r="O99" s="79">
        <v>13</v>
      </c>
      <c r="P99" s="79">
        <v>40</v>
      </c>
      <c r="Q99" s="75">
        <f t="shared" si="5"/>
        <v>0.32500000000000001</v>
      </c>
      <c r="R99" s="27" t="s">
        <v>292</v>
      </c>
    </row>
    <row r="100" spans="1:18" ht="45" customHeight="1" x14ac:dyDescent="0.2">
      <c r="A100" s="67">
        <v>89</v>
      </c>
      <c r="B100" s="27" t="s">
        <v>411</v>
      </c>
      <c r="C100" s="77" t="s">
        <v>13</v>
      </c>
      <c r="D100" s="77" t="str">
        <f ca="1">$D$38</f>
        <v>МАОУ "СОШ № 1"                   г. Чебоксары</v>
      </c>
      <c r="E100" s="28">
        <v>4</v>
      </c>
      <c r="F100" s="28">
        <v>4</v>
      </c>
      <c r="G100" s="77" t="s">
        <v>318</v>
      </c>
      <c r="H100" s="28">
        <v>3</v>
      </c>
      <c r="I100" s="28">
        <v>2</v>
      </c>
      <c r="J100" s="28">
        <v>1</v>
      </c>
      <c r="K100" s="78">
        <v>3</v>
      </c>
      <c r="L100" s="78">
        <v>0</v>
      </c>
      <c r="M100" s="78">
        <v>2</v>
      </c>
      <c r="N100" s="78">
        <v>2</v>
      </c>
      <c r="O100" s="79">
        <v>13</v>
      </c>
      <c r="P100" s="79">
        <v>40</v>
      </c>
      <c r="Q100" s="75">
        <f t="shared" si="5"/>
        <v>0.32500000000000001</v>
      </c>
      <c r="R100" s="27" t="s">
        <v>292</v>
      </c>
    </row>
    <row r="101" spans="1:18" ht="45" customHeight="1" x14ac:dyDescent="0.2">
      <c r="A101" s="28">
        <v>90</v>
      </c>
      <c r="B101" s="80" t="s">
        <v>412</v>
      </c>
      <c r="C101" s="81" t="s">
        <v>13</v>
      </c>
      <c r="D101" s="81" t="s">
        <v>27</v>
      </c>
      <c r="E101" s="82">
        <v>4</v>
      </c>
      <c r="F101" s="82">
        <v>4</v>
      </c>
      <c r="G101" s="81" t="s">
        <v>320</v>
      </c>
      <c r="H101" s="28">
        <v>3</v>
      </c>
      <c r="I101" s="28">
        <v>0</v>
      </c>
      <c r="J101" s="28">
        <v>1</v>
      </c>
      <c r="K101" s="78">
        <v>4</v>
      </c>
      <c r="L101" s="78">
        <v>0</v>
      </c>
      <c r="M101" s="78">
        <v>2</v>
      </c>
      <c r="N101" s="78">
        <v>2</v>
      </c>
      <c r="O101" s="79">
        <v>12</v>
      </c>
      <c r="P101" s="79">
        <v>40</v>
      </c>
      <c r="Q101" s="75">
        <f t="shared" si="5"/>
        <v>0.3</v>
      </c>
      <c r="R101" s="27" t="s">
        <v>292</v>
      </c>
    </row>
    <row r="102" spans="1:18" ht="45" customHeight="1" x14ac:dyDescent="0.2">
      <c r="A102" s="67">
        <v>91</v>
      </c>
      <c r="B102" s="27" t="s">
        <v>413</v>
      </c>
      <c r="C102" s="77" t="s">
        <v>13</v>
      </c>
      <c r="D102" s="77" t="str">
        <f ca="1">$D$38</f>
        <v>МАОУ "СОШ № 1"                   г. Чебоксары</v>
      </c>
      <c r="E102" s="28">
        <v>4</v>
      </c>
      <c r="F102" s="28">
        <v>4</v>
      </c>
      <c r="G102" s="77" t="s">
        <v>318</v>
      </c>
      <c r="H102" s="28">
        <v>4</v>
      </c>
      <c r="I102" s="28">
        <v>2</v>
      </c>
      <c r="J102" s="28">
        <v>2</v>
      </c>
      <c r="K102" s="78">
        <v>4</v>
      </c>
      <c r="L102" s="78">
        <v>0</v>
      </c>
      <c r="M102" s="78">
        <v>0</v>
      </c>
      <c r="N102" s="78">
        <v>0</v>
      </c>
      <c r="O102" s="79">
        <v>12</v>
      </c>
      <c r="P102" s="79">
        <v>40</v>
      </c>
      <c r="Q102" s="75">
        <f t="shared" si="5"/>
        <v>0.3</v>
      </c>
      <c r="R102" s="27" t="s">
        <v>292</v>
      </c>
    </row>
    <row r="103" spans="1:18" ht="45" customHeight="1" x14ac:dyDescent="0.2">
      <c r="A103" s="28">
        <v>92</v>
      </c>
      <c r="B103" s="27" t="s">
        <v>414</v>
      </c>
      <c r="C103" s="77" t="s">
        <v>13</v>
      </c>
      <c r="D103" s="77" t="str">
        <f ca="1">$D$38</f>
        <v>МАОУ "СОШ № 1"                   г. Чебоксары</v>
      </c>
      <c r="E103" s="28">
        <v>4</v>
      </c>
      <c r="F103" s="28">
        <v>4</v>
      </c>
      <c r="G103" s="77" t="s">
        <v>318</v>
      </c>
      <c r="H103" s="28">
        <v>4</v>
      </c>
      <c r="I103" s="28">
        <v>2</v>
      </c>
      <c r="J103" s="28">
        <v>0</v>
      </c>
      <c r="K103" s="78">
        <v>2</v>
      </c>
      <c r="L103" s="78">
        <v>0</v>
      </c>
      <c r="M103" s="78">
        <v>4</v>
      </c>
      <c r="N103" s="78">
        <v>0</v>
      </c>
      <c r="O103" s="79">
        <v>12</v>
      </c>
      <c r="P103" s="79">
        <v>40</v>
      </c>
      <c r="Q103" s="75">
        <f t="shared" si="5"/>
        <v>0.3</v>
      </c>
      <c r="R103" s="27" t="s">
        <v>292</v>
      </c>
    </row>
    <row r="104" spans="1:18" ht="45" customHeight="1" x14ac:dyDescent="0.2">
      <c r="A104" s="67">
        <v>93</v>
      </c>
      <c r="B104" s="86" t="s">
        <v>415</v>
      </c>
      <c r="C104" s="77" t="s">
        <v>13</v>
      </c>
      <c r="D104" s="77" t="str">
        <f ca="1">$D$38</f>
        <v>МАОУ "СОШ № 1"                   г. Чебоксары</v>
      </c>
      <c r="E104" s="82">
        <v>4</v>
      </c>
      <c r="F104" s="82">
        <v>4</v>
      </c>
      <c r="G104" s="87" t="s">
        <v>337</v>
      </c>
      <c r="H104" s="88">
        <v>2</v>
      </c>
      <c r="I104" s="88">
        <v>2</v>
      </c>
      <c r="J104" s="88">
        <v>2</v>
      </c>
      <c r="K104" s="89">
        <v>4</v>
      </c>
      <c r="L104" s="89">
        <v>1</v>
      </c>
      <c r="M104" s="89">
        <v>1</v>
      </c>
      <c r="N104" s="89">
        <v>0</v>
      </c>
      <c r="O104" s="90">
        <v>12</v>
      </c>
      <c r="P104" s="79">
        <v>40</v>
      </c>
      <c r="Q104" s="75">
        <f t="shared" si="5"/>
        <v>0.3</v>
      </c>
      <c r="R104" s="27" t="s">
        <v>292</v>
      </c>
    </row>
    <row r="105" spans="1:18" ht="45" customHeight="1" x14ac:dyDescent="0.2">
      <c r="A105" s="28">
        <v>94</v>
      </c>
      <c r="B105" s="86" t="s">
        <v>416</v>
      </c>
      <c r="C105" s="77" t="s">
        <v>13</v>
      </c>
      <c r="D105" s="77" t="str">
        <f ca="1">$D$38</f>
        <v>МАОУ "СОШ № 1"                   г. Чебоксары</v>
      </c>
      <c r="E105" s="92">
        <v>4</v>
      </c>
      <c r="F105" s="92">
        <v>4</v>
      </c>
      <c r="G105" s="87" t="s">
        <v>357</v>
      </c>
      <c r="H105" s="88">
        <v>4</v>
      </c>
      <c r="I105" s="88">
        <v>2</v>
      </c>
      <c r="J105" s="88">
        <v>4</v>
      </c>
      <c r="K105" s="89">
        <v>0</v>
      </c>
      <c r="L105" s="89">
        <v>0</v>
      </c>
      <c r="M105" s="89">
        <v>0</v>
      </c>
      <c r="N105" s="89">
        <v>2</v>
      </c>
      <c r="O105" s="90">
        <v>12</v>
      </c>
      <c r="P105" s="79">
        <v>40</v>
      </c>
      <c r="Q105" s="75">
        <f t="shared" si="5"/>
        <v>0.3</v>
      </c>
      <c r="R105" s="27" t="s">
        <v>292</v>
      </c>
    </row>
    <row r="106" spans="1:18" ht="45" customHeight="1" x14ac:dyDescent="0.2">
      <c r="A106" s="67">
        <v>95</v>
      </c>
      <c r="B106" s="80" t="s">
        <v>417</v>
      </c>
      <c r="C106" s="81" t="s">
        <v>13</v>
      </c>
      <c r="D106" s="81" t="s">
        <v>27</v>
      </c>
      <c r="E106" s="82">
        <v>4</v>
      </c>
      <c r="F106" s="82">
        <v>4</v>
      </c>
      <c r="G106" s="81" t="s">
        <v>382</v>
      </c>
      <c r="H106" s="28">
        <v>4</v>
      </c>
      <c r="I106" s="28">
        <v>4</v>
      </c>
      <c r="J106" s="28">
        <v>0</v>
      </c>
      <c r="K106" s="78">
        <v>1</v>
      </c>
      <c r="L106" s="78">
        <v>0</v>
      </c>
      <c r="M106" s="78">
        <v>0</v>
      </c>
      <c r="N106" s="78">
        <v>2</v>
      </c>
      <c r="O106" s="79">
        <v>11</v>
      </c>
      <c r="P106" s="79">
        <v>40</v>
      </c>
      <c r="Q106" s="75">
        <f t="shared" si="5"/>
        <v>0.27500000000000002</v>
      </c>
      <c r="R106" s="27" t="s">
        <v>292</v>
      </c>
    </row>
    <row r="107" spans="1:18" ht="45" customHeight="1" x14ac:dyDescent="0.2">
      <c r="A107" s="28">
        <v>96</v>
      </c>
      <c r="B107" s="27" t="s">
        <v>418</v>
      </c>
      <c r="C107" s="77" t="s">
        <v>13</v>
      </c>
      <c r="D107" s="77" t="str">
        <f ca="1">$D$38</f>
        <v>МАОУ "СОШ № 1"                   г. Чебоксары</v>
      </c>
      <c r="E107" s="28">
        <v>4</v>
      </c>
      <c r="F107" s="28">
        <v>4</v>
      </c>
      <c r="G107" s="77" t="s">
        <v>318</v>
      </c>
      <c r="H107" s="28">
        <v>3</v>
      </c>
      <c r="I107" s="28">
        <v>4</v>
      </c>
      <c r="J107" s="28">
        <v>1</v>
      </c>
      <c r="K107" s="78">
        <v>1</v>
      </c>
      <c r="L107" s="78">
        <v>0</v>
      </c>
      <c r="M107" s="78">
        <v>0</v>
      </c>
      <c r="N107" s="78">
        <v>2</v>
      </c>
      <c r="O107" s="79">
        <v>11</v>
      </c>
      <c r="P107" s="79">
        <v>40</v>
      </c>
      <c r="Q107" s="75">
        <f t="shared" si="5"/>
        <v>0.27500000000000002</v>
      </c>
      <c r="R107" s="27" t="s">
        <v>292</v>
      </c>
    </row>
    <row r="108" spans="1:18" ht="45" customHeight="1" x14ac:dyDescent="0.2">
      <c r="A108" s="67">
        <v>97</v>
      </c>
      <c r="B108" s="27" t="s">
        <v>419</v>
      </c>
      <c r="C108" s="77" t="s">
        <v>13</v>
      </c>
      <c r="D108" s="77" t="str">
        <f ca="1">$D$38</f>
        <v>МАОУ "СОШ № 1"                   г. Чебоксары</v>
      </c>
      <c r="E108" s="28">
        <v>4</v>
      </c>
      <c r="F108" s="28">
        <v>4</v>
      </c>
      <c r="G108" s="77" t="s">
        <v>318</v>
      </c>
      <c r="H108" s="28">
        <v>2</v>
      </c>
      <c r="I108" s="28">
        <v>3</v>
      </c>
      <c r="J108" s="28">
        <v>1</v>
      </c>
      <c r="K108" s="78">
        <v>4</v>
      </c>
      <c r="L108" s="78">
        <v>0</v>
      </c>
      <c r="M108" s="78">
        <v>1</v>
      </c>
      <c r="N108" s="78">
        <v>0</v>
      </c>
      <c r="O108" s="79">
        <v>11</v>
      </c>
      <c r="P108" s="79">
        <v>40</v>
      </c>
      <c r="Q108" s="75">
        <f t="shared" si="5"/>
        <v>0.27500000000000002</v>
      </c>
      <c r="R108" s="27" t="s">
        <v>292</v>
      </c>
    </row>
    <row r="109" spans="1:18" ht="45" customHeight="1" x14ac:dyDescent="0.2">
      <c r="A109" s="28">
        <v>98</v>
      </c>
      <c r="B109" s="27" t="s">
        <v>420</v>
      </c>
      <c r="C109" s="77" t="s">
        <v>13</v>
      </c>
      <c r="D109" s="77" t="str">
        <f ca="1">$D$38</f>
        <v>МАОУ "СОШ № 1"                   г. Чебоксары</v>
      </c>
      <c r="E109" s="28">
        <v>4</v>
      </c>
      <c r="F109" s="28">
        <v>4</v>
      </c>
      <c r="G109" s="77" t="s">
        <v>318</v>
      </c>
      <c r="H109" s="28">
        <v>3</v>
      </c>
      <c r="I109" s="28">
        <v>2</v>
      </c>
      <c r="J109" s="28">
        <v>1</v>
      </c>
      <c r="K109" s="78">
        <v>2</v>
      </c>
      <c r="L109" s="78">
        <v>0</v>
      </c>
      <c r="M109" s="78">
        <v>2</v>
      </c>
      <c r="N109" s="78">
        <v>1</v>
      </c>
      <c r="O109" s="79">
        <v>11</v>
      </c>
      <c r="P109" s="79">
        <v>40</v>
      </c>
      <c r="Q109" s="75">
        <f t="shared" si="5"/>
        <v>0.27500000000000002</v>
      </c>
      <c r="R109" s="27" t="s">
        <v>292</v>
      </c>
    </row>
    <row r="110" spans="1:18" ht="45" customHeight="1" x14ac:dyDescent="0.2">
      <c r="A110" s="67">
        <v>99</v>
      </c>
      <c r="B110" s="80" t="s">
        <v>421</v>
      </c>
      <c r="C110" s="81" t="s">
        <v>13</v>
      </c>
      <c r="D110" s="81" t="s">
        <v>27</v>
      </c>
      <c r="E110" s="82">
        <v>4</v>
      </c>
      <c r="F110" s="82">
        <v>4</v>
      </c>
      <c r="G110" s="81" t="s">
        <v>320</v>
      </c>
      <c r="H110" s="28">
        <v>2</v>
      </c>
      <c r="I110" s="28">
        <v>2</v>
      </c>
      <c r="J110" s="28">
        <v>2</v>
      </c>
      <c r="K110" s="78">
        <v>4</v>
      </c>
      <c r="L110" s="78">
        <v>0</v>
      </c>
      <c r="M110" s="78">
        <v>0</v>
      </c>
      <c r="N110" s="78">
        <v>0</v>
      </c>
      <c r="O110" s="79">
        <v>10</v>
      </c>
      <c r="P110" s="79">
        <v>40</v>
      </c>
      <c r="Q110" s="75">
        <f t="shared" si="5"/>
        <v>0.25</v>
      </c>
      <c r="R110" s="27" t="s">
        <v>292</v>
      </c>
    </row>
    <row r="111" spans="1:18" ht="45" customHeight="1" x14ac:dyDescent="0.2">
      <c r="A111" s="28">
        <v>100</v>
      </c>
      <c r="B111" s="27" t="s">
        <v>422</v>
      </c>
      <c r="C111" s="77" t="s">
        <v>13</v>
      </c>
      <c r="D111" s="77" t="str">
        <f t="shared" ref="D111:D116" ca="1" si="7">$D$38</f>
        <v>МАОУ "СОШ № 1"                   г. Чебоксары</v>
      </c>
      <c r="E111" s="28">
        <v>4</v>
      </c>
      <c r="F111" s="28">
        <v>4</v>
      </c>
      <c r="G111" s="77" t="s">
        <v>318</v>
      </c>
      <c r="H111" s="28">
        <v>4</v>
      </c>
      <c r="I111" s="28">
        <v>2</v>
      </c>
      <c r="J111" s="28">
        <v>0</v>
      </c>
      <c r="K111" s="78">
        <v>2</v>
      </c>
      <c r="L111" s="78">
        <v>0</v>
      </c>
      <c r="M111" s="78">
        <v>1</v>
      </c>
      <c r="N111" s="78">
        <v>1</v>
      </c>
      <c r="O111" s="79">
        <v>10</v>
      </c>
      <c r="P111" s="79">
        <v>40</v>
      </c>
      <c r="Q111" s="75">
        <f t="shared" si="5"/>
        <v>0.25</v>
      </c>
      <c r="R111" s="27" t="s">
        <v>292</v>
      </c>
    </row>
    <row r="112" spans="1:18" ht="45" customHeight="1" x14ac:dyDescent="0.2">
      <c r="A112" s="67">
        <v>101</v>
      </c>
      <c r="B112" s="27" t="s">
        <v>423</v>
      </c>
      <c r="C112" s="77" t="s">
        <v>13</v>
      </c>
      <c r="D112" s="77" t="str">
        <f t="shared" ca="1" si="7"/>
        <v>МАОУ "СОШ № 1"                   г. Чебоксары</v>
      </c>
      <c r="E112" s="28">
        <v>4</v>
      </c>
      <c r="F112" s="28">
        <v>4</v>
      </c>
      <c r="G112" s="77" t="s">
        <v>318</v>
      </c>
      <c r="H112" s="28">
        <v>4</v>
      </c>
      <c r="I112" s="28">
        <v>2</v>
      </c>
      <c r="J112" s="28">
        <v>1</v>
      </c>
      <c r="K112" s="78">
        <v>1</v>
      </c>
      <c r="L112" s="78">
        <v>0</v>
      </c>
      <c r="M112" s="78">
        <v>2</v>
      </c>
      <c r="N112" s="78">
        <v>0</v>
      </c>
      <c r="O112" s="79">
        <v>10</v>
      </c>
      <c r="P112" s="79">
        <v>40</v>
      </c>
      <c r="Q112" s="75">
        <f t="shared" si="5"/>
        <v>0.25</v>
      </c>
      <c r="R112" s="27" t="s">
        <v>292</v>
      </c>
    </row>
    <row r="113" spans="1:18" ht="45" customHeight="1" x14ac:dyDescent="0.2">
      <c r="A113" s="28">
        <v>102</v>
      </c>
      <c r="B113" s="86" t="s">
        <v>424</v>
      </c>
      <c r="C113" s="77" t="s">
        <v>13</v>
      </c>
      <c r="D113" s="77" t="str">
        <f t="shared" ca="1" si="7"/>
        <v>МАОУ "СОШ № 1"                   г. Чебоксары</v>
      </c>
      <c r="E113" s="82">
        <v>4</v>
      </c>
      <c r="F113" s="82">
        <v>4</v>
      </c>
      <c r="G113" s="87" t="s">
        <v>194</v>
      </c>
      <c r="H113" s="88">
        <v>2</v>
      </c>
      <c r="I113" s="88">
        <v>2</v>
      </c>
      <c r="J113" s="88">
        <v>2</v>
      </c>
      <c r="K113" s="89">
        <v>4</v>
      </c>
      <c r="L113" s="89">
        <v>0</v>
      </c>
      <c r="M113" s="89">
        <v>0</v>
      </c>
      <c r="N113" s="89">
        <v>0</v>
      </c>
      <c r="O113" s="90">
        <v>10</v>
      </c>
      <c r="P113" s="79">
        <v>40</v>
      </c>
      <c r="Q113" s="75">
        <f t="shared" si="5"/>
        <v>0.25</v>
      </c>
      <c r="R113" s="27" t="s">
        <v>292</v>
      </c>
    </row>
    <row r="114" spans="1:18" ht="45" customHeight="1" x14ac:dyDescent="0.2">
      <c r="A114" s="67">
        <v>103</v>
      </c>
      <c r="B114" s="86" t="s">
        <v>425</v>
      </c>
      <c r="C114" s="77" t="s">
        <v>13</v>
      </c>
      <c r="D114" s="77" t="str">
        <f t="shared" ca="1" si="7"/>
        <v>МАОУ "СОШ № 1"                   г. Чебоксары</v>
      </c>
      <c r="E114" s="82">
        <v>4</v>
      </c>
      <c r="F114" s="82">
        <v>4</v>
      </c>
      <c r="G114" s="87" t="s">
        <v>326</v>
      </c>
      <c r="H114" s="88">
        <v>4</v>
      </c>
      <c r="I114" s="88">
        <v>2</v>
      </c>
      <c r="J114" s="88">
        <v>1</v>
      </c>
      <c r="K114" s="89">
        <v>0</v>
      </c>
      <c r="L114" s="89">
        <v>0</v>
      </c>
      <c r="M114" s="89">
        <v>2</v>
      </c>
      <c r="N114" s="89">
        <v>1</v>
      </c>
      <c r="O114" s="90">
        <v>10</v>
      </c>
      <c r="P114" s="79">
        <v>40</v>
      </c>
      <c r="Q114" s="75">
        <f t="shared" si="5"/>
        <v>0.25</v>
      </c>
      <c r="R114" s="27" t="s">
        <v>292</v>
      </c>
    </row>
    <row r="115" spans="1:18" ht="45" customHeight="1" x14ac:dyDescent="0.2">
      <c r="A115" s="28">
        <v>104</v>
      </c>
      <c r="B115" s="86" t="s">
        <v>426</v>
      </c>
      <c r="C115" s="77" t="s">
        <v>13</v>
      </c>
      <c r="D115" s="77" t="str">
        <f t="shared" ca="1" si="7"/>
        <v>МАОУ "СОШ № 1"                   г. Чебоксары</v>
      </c>
      <c r="E115" s="92">
        <v>4</v>
      </c>
      <c r="F115" s="92">
        <v>4</v>
      </c>
      <c r="G115" s="87" t="s">
        <v>357</v>
      </c>
      <c r="H115" s="88">
        <v>4</v>
      </c>
      <c r="I115" s="88">
        <v>2</v>
      </c>
      <c r="J115" s="88">
        <v>2</v>
      </c>
      <c r="K115" s="89">
        <v>0</v>
      </c>
      <c r="L115" s="89">
        <v>0</v>
      </c>
      <c r="M115" s="89">
        <v>2</v>
      </c>
      <c r="N115" s="89">
        <v>0</v>
      </c>
      <c r="O115" s="90">
        <v>10</v>
      </c>
      <c r="P115" s="79">
        <v>40</v>
      </c>
      <c r="Q115" s="75">
        <f t="shared" si="5"/>
        <v>0.25</v>
      </c>
      <c r="R115" s="27" t="s">
        <v>292</v>
      </c>
    </row>
    <row r="116" spans="1:18" ht="45" customHeight="1" x14ac:dyDescent="0.2">
      <c r="A116" s="67">
        <v>105</v>
      </c>
      <c r="B116" s="86" t="s">
        <v>427</v>
      </c>
      <c r="C116" s="77" t="s">
        <v>13</v>
      </c>
      <c r="D116" s="77" t="str">
        <f t="shared" ca="1" si="7"/>
        <v>МАОУ "СОШ № 1"                   г. Чебоксары</v>
      </c>
      <c r="E116" s="92">
        <v>4</v>
      </c>
      <c r="F116" s="92">
        <v>4</v>
      </c>
      <c r="G116" s="87" t="s">
        <v>357</v>
      </c>
      <c r="H116" s="88">
        <v>3</v>
      </c>
      <c r="I116" s="88">
        <v>2</v>
      </c>
      <c r="J116" s="88">
        <v>0</v>
      </c>
      <c r="K116" s="89">
        <v>3</v>
      </c>
      <c r="L116" s="89">
        <v>0</v>
      </c>
      <c r="M116" s="89">
        <v>2</v>
      </c>
      <c r="N116" s="89">
        <v>0</v>
      </c>
      <c r="O116" s="90">
        <v>10</v>
      </c>
      <c r="P116" s="79">
        <v>40</v>
      </c>
      <c r="Q116" s="75">
        <f t="shared" si="5"/>
        <v>0.25</v>
      </c>
      <c r="R116" s="27" t="s">
        <v>292</v>
      </c>
    </row>
    <row r="117" spans="1:18" ht="45" customHeight="1" x14ac:dyDescent="0.2">
      <c r="A117" s="28">
        <v>106</v>
      </c>
      <c r="B117" s="80" t="s">
        <v>428</v>
      </c>
      <c r="C117" s="81" t="s">
        <v>13</v>
      </c>
      <c r="D117" s="81" t="s">
        <v>27</v>
      </c>
      <c r="E117" s="82">
        <v>4</v>
      </c>
      <c r="F117" s="82">
        <v>4</v>
      </c>
      <c r="G117" s="81" t="s">
        <v>320</v>
      </c>
      <c r="H117" s="28">
        <v>2</v>
      </c>
      <c r="I117" s="28">
        <v>2</v>
      </c>
      <c r="J117" s="28">
        <v>1</v>
      </c>
      <c r="K117" s="78">
        <v>0</v>
      </c>
      <c r="L117" s="78">
        <v>4</v>
      </c>
      <c r="M117" s="78">
        <v>0</v>
      </c>
      <c r="N117" s="78">
        <v>0</v>
      </c>
      <c r="O117" s="79">
        <v>9</v>
      </c>
      <c r="P117" s="79">
        <v>40</v>
      </c>
      <c r="Q117" s="75">
        <f t="shared" si="5"/>
        <v>0.22500000000000001</v>
      </c>
      <c r="R117" s="27" t="s">
        <v>292</v>
      </c>
    </row>
    <row r="118" spans="1:18" ht="45" customHeight="1" x14ac:dyDescent="0.2">
      <c r="A118" s="67">
        <v>107</v>
      </c>
      <c r="B118" s="86" t="s">
        <v>429</v>
      </c>
      <c r="C118" s="77" t="s">
        <v>13</v>
      </c>
      <c r="D118" s="77" t="str">
        <f t="shared" ref="D118:D131" ca="1" si="8">$D$38</f>
        <v>МАОУ "СОШ № 1"                   г. Чебоксары</v>
      </c>
      <c r="E118" s="82">
        <v>4</v>
      </c>
      <c r="F118" s="82">
        <v>4</v>
      </c>
      <c r="G118" s="87" t="s">
        <v>326</v>
      </c>
      <c r="H118" s="88">
        <v>2</v>
      </c>
      <c r="I118" s="88">
        <v>2</v>
      </c>
      <c r="J118" s="88">
        <v>1</v>
      </c>
      <c r="K118" s="89">
        <v>3</v>
      </c>
      <c r="L118" s="89">
        <v>1</v>
      </c>
      <c r="M118" s="89">
        <v>0</v>
      </c>
      <c r="N118" s="89">
        <v>0</v>
      </c>
      <c r="O118" s="90">
        <v>9</v>
      </c>
      <c r="P118" s="79">
        <v>40</v>
      </c>
      <c r="Q118" s="75">
        <f t="shared" si="5"/>
        <v>0.22500000000000001</v>
      </c>
      <c r="R118" s="27" t="s">
        <v>292</v>
      </c>
    </row>
    <row r="119" spans="1:18" ht="45" customHeight="1" x14ac:dyDescent="0.2">
      <c r="A119" s="28">
        <v>108</v>
      </c>
      <c r="B119" s="27" t="s">
        <v>430</v>
      </c>
      <c r="C119" s="77" t="s">
        <v>13</v>
      </c>
      <c r="D119" s="77" t="str">
        <f t="shared" ca="1" si="8"/>
        <v>МАОУ "СОШ № 1"                   г. Чебоксары</v>
      </c>
      <c r="E119" s="28">
        <v>4</v>
      </c>
      <c r="F119" s="28">
        <v>4</v>
      </c>
      <c r="G119" s="77" t="s">
        <v>318</v>
      </c>
      <c r="H119" s="28">
        <v>4</v>
      </c>
      <c r="I119" s="28">
        <v>0</v>
      </c>
      <c r="J119" s="28">
        <v>1</v>
      </c>
      <c r="K119" s="78">
        <v>1</v>
      </c>
      <c r="L119" s="78">
        <v>0</v>
      </c>
      <c r="M119" s="78">
        <v>1</v>
      </c>
      <c r="N119" s="78">
        <v>1</v>
      </c>
      <c r="O119" s="79">
        <v>8</v>
      </c>
      <c r="P119" s="79">
        <v>40</v>
      </c>
      <c r="Q119" s="75">
        <f t="shared" si="5"/>
        <v>0.2</v>
      </c>
      <c r="R119" s="27" t="s">
        <v>292</v>
      </c>
    </row>
    <row r="120" spans="1:18" ht="45" customHeight="1" x14ac:dyDescent="0.2">
      <c r="A120" s="67">
        <v>109</v>
      </c>
      <c r="B120" s="86" t="s">
        <v>431</v>
      </c>
      <c r="C120" s="77" t="s">
        <v>13</v>
      </c>
      <c r="D120" s="77" t="str">
        <f t="shared" ca="1" si="8"/>
        <v>МАОУ "СОШ № 1"                   г. Чебоксары</v>
      </c>
      <c r="E120" s="82">
        <v>4</v>
      </c>
      <c r="F120" s="82">
        <v>4</v>
      </c>
      <c r="G120" s="77" t="s">
        <v>322</v>
      </c>
      <c r="H120" s="92">
        <v>4</v>
      </c>
      <c r="I120" s="92">
        <v>0</v>
      </c>
      <c r="J120" s="92">
        <v>0</v>
      </c>
      <c r="K120" s="93">
        <v>4</v>
      </c>
      <c r="L120" s="93">
        <v>0</v>
      </c>
      <c r="M120" s="93">
        <v>0</v>
      </c>
      <c r="N120" s="93">
        <v>0</v>
      </c>
      <c r="O120" s="94">
        <v>8</v>
      </c>
      <c r="P120" s="79">
        <v>40</v>
      </c>
      <c r="Q120" s="75">
        <f t="shared" si="5"/>
        <v>0.2</v>
      </c>
      <c r="R120" s="27" t="s">
        <v>292</v>
      </c>
    </row>
    <row r="121" spans="1:18" ht="45" customHeight="1" x14ac:dyDescent="0.2">
      <c r="A121" s="28">
        <v>110</v>
      </c>
      <c r="B121" s="83" t="s">
        <v>432</v>
      </c>
      <c r="C121" s="77" t="s">
        <v>13</v>
      </c>
      <c r="D121" s="77" t="str">
        <f t="shared" ca="1" si="8"/>
        <v>МАОУ "СОШ № 1"                   г. Чебоксары</v>
      </c>
      <c r="E121" s="82">
        <v>4</v>
      </c>
      <c r="F121" s="82">
        <v>4</v>
      </c>
      <c r="G121" s="77" t="s">
        <v>322</v>
      </c>
      <c r="H121" s="84">
        <v>2</v>
      </c>
      <c r="I121" s="84">
        <v>2</v>
      </c>
      <c r="J121" s="84">
        <v>0</v>
      </c>
      <c r="K121" s="84">
        <v>4</v>
      </c>
      <c r="L121" s="84">
        <v>0</v>
      </c>
      <c r="M121" s="84">
        <v>0</v>
      </c>
      <c r="N121" s="84">
        <v>0</v>
      </c>
      <c r="O121" s="85">
        <v>8</v>
      </c>
      <c r="P121" s="79">
        <v>40</v>
      </c>
      <c r="Q121" s="75">
        <f t="shared" si="5"/>
        <v>0.2</v>
      </c>
      <c r="R121" s="27" t="s">
        <v>292</v>
      </c>
    </row>
    <row r="122" spans="1:18" ht="45" customHeight="1" x14ac:dyDescent="0.2">
      <c r="A122" s="67">
        <v>111</v>
      </c>
      <c r="B122" s="86" t="s">
        <v>433</v>
      </c>
      <c r="C122" s="77" t="s">
        <v>13</v>
      </c>
      <c r="D122" s="77" t="str">
        <f t="shared" ca="1" si="8"/>
        <v>МАОУ "СОШ № 1"                   г. Чебоксары</v>
      </c>
      <c r="E122" s="82">
        <v>4</v>
      </c>
      <c r="F122" s="82">
        <v>4</v>
      </c>
      <c r="G122" s="87" t="s">
        <v>194</v>
      </c>
      <c r="H122" s="88">
        <v>2</v>
      </c>
      <c r="I122" s="88">
        <v>0</v>
      </c>
      <c r="J122" s="88">
        <v>0</v>
      </c>
      <c r="K122" s="89">
        <v>2</v>
      </c>
      <c r="L122" s="89">
        <v>0</v>
      </c>
      <c r="M122" s="89">
        <v>2</v>
      </c>
      <c r="N122" s="89">
        <v>2</v>
      </c>
      <c r="O122" s="90">
        <v>8</v>
      </c>
      <c r="P122" s="79">
        <v>40</v>
      </c>
      <c r="Q122" s="75">
        <f t="shared" si="5"/>
        <v>0.2</v>
      </c>
      <c r="R122" s="27" t="s">
        <v>292</v>
      </c>
    </row>
    <row r="123" spans="1:18" ht="45" customHeight="1" x14ac:dyDescent="0.2">
      <c r="A123" s="28">
        <v>112</v>
      </c>
      <c r="B123" s="86" t="s">
        <v>434</v>
      </c>
      <c r="C123" s="77" t="s">
        <v>13</v>
      </c>
      <c r="D123" s="77" t="str">
        <f t="shared" ca="1" si="8"/>
        <v>МАОУ "СОШ № 1"                   г. Чебоксары</v>
      </c>
      <c r="E123" s="82">
        <v>4</v>
      </c>
      <c r="F123" s="82">
        <v>4</v>
      </c>
      <c r="G123" s="87" t="s">
        <v>326</v>
      </c>
      <c r="H123" s="88">
        <v>4</v>
      </c>
      <c r="I123" s="88">
        <v>2</v>
      </c>
      <c r="J123" s="88">
        <v>1</v>
      </c>
      <c r="K123" s="89">
        <v>0</v>
      </c>
      <c r="L123" s="89">
        <v>0</v>
      </c>
      <c r="M123" s="89">
        <v>1</v>
      </c>
      <c r="N123" s="89">
        <v>0</v>
      </c>
      <c r="O123" s="90">
        <v>8</v>
      </c>
      <c r="P123" s="79">
        <v>40</v>
      </c>
      <c r="Q123" s="75">
        <f t="shared" si="5"/>
        <v>0.2</v>
      </c>
      <c r="R123" s="27" t="s">
        <v>292</v>
      </c>
    </row>
    <row r="124" spans="1:18" ht="45" customHeight="1" x14ac:dyDescent="0.2">
      <c r="A124" s="67">
        <v>113</v>
      </c>
      <c r="B124" s="86" t="s">
        <v>435</v>
      </c>
      <c r="C124" s="77" t="s">
        <v>13</v>
      </c>
      <c r="D124" s="77" t="str">
        <f t="shared" ca="1" si="8"/>
        <v>МАОУ "СОШ № 1"                   г. Чебоксары</v>
      </c>
      <c r="E124" s="92">
        <v>4</v>
      </c>
      <c r="F124" s="92">
        <v>4</v>
      </c>
      <c r="G124" s="87" t="s">
        <v>357</v>
      </c>
      <c r="H124" s="88">
        <v>4</v>
      </c>
      <c r="I124" s="88">
        <v>2</v>
      </c>
      <c r="J124" s="88">
        <v>0</v>
      </c>
      <c r="K124" s="89">
        <v>0</v>
      </c>
      <c r="L124" s="89">
        <v>0</v>
      </c>
      <c r="M124" s="89">
        <v>2</v>
      </c>
      <c r="N124" s="89">
        <v>0</v>
      </c>
      <c r="O124" s="90">
        <v>8</v>
      </c>
      <c r="P124" s="79">
        <v>40</v>
      </c>
      <c r="Q124" s="75">
        <f t="shared" si="5"/>
        <v>0.2</v>
      </c>
      <c r="R124" s="27" t="s">
        <v>292</v>
      </c>
    </row>
    <row r="125" spans="1:18" ht="45" customHeight="1" x14ac:dyDescent="0.2">
      <c r="A125" s="28">
        <v>114</v>
      </c>
      <c r="B125" s="86" t="s">
        <v>436</v>
      </c>
      <c r="C125" s="77" t="s">
        <v>13</v>
      </c>
      <c r="D125" s="77" t="str">
        <f t="shared" ca="1" si="8"/>
        <v>МАОУ "СОШ № 1"                   г. Чебоксары</v>
      </c>
      <c r="E125" s="92">
        <v>4</v>
      </c>
      <c r="F125" s="92">
        <v>4</v>
      </c>
      <c r="G125" s="87" t="s">
        <v>357</v>
      </c>
      <c r="H125" s="88">
        <v>3</v>
      </c>
      <c r="I125" s="88">
        <v>2</v>
      </c>
      <c r="J125" s="88">
        <v>2</v>
      </c>
      <c r="K125" s="89">
        <v>0</v>
      </c>
      <c r="L125" s="89">
        <v>0</v>
      </c>
      <c r="M125" s="89">
        <v>0</v>
      </c>
      <c r="N125" s="89">
        <v>1</v>
      </c>
      <c r="O125" s="90">
        <v>8</v>
      </c>
      <c r="P125" s="79">
        <v>40</v>
      </c>
      <c r="Q125" s="75">
        <f t="shared" si="5"/>
        <v>0.2</v>
      </c>
      <c r="R125" s="27" t="s">
        <v>292</v>
      </c>
    </row>
    <row r="126" spans="1:18" ht="45" customHeight="1" x14ac:dyDescent="0.2">
      <c r="A126" s="67">
        <v>115</v>
      </c>
      <c r="B126" s="27" t="s">
        <v>437</v>
      </c>
      <c r="C126" s="77" t="s">
        <v>13</v>
      </c>
      <c r="D126" s="77" t="str">
        <f t="shared" ca="1" si="8"/>
        <v>МАОУ "СОШ № 1"                   г. Чебоксары</v>
      </c>
      <c r="E126" s="28">
        <v>4</v>
      </c>
      <c r="F126" s="28">
        <v>4</v>
      </c>
      <c r="G126" s="77" t="s">
        <v>318</v>
      </c>
      <c r="H126" s="28">
        <v>3</v>
      </c>
      <c r="I126" s="28">
        <v>2</v>
      </c>
      <c r="J126" s="28">
        <v>2</v>
      </c>
      <c r="K126" s="78">
        <v>0</v>
      </c>
      <c r="L126" s="78">
        <v>0</v>
      </c>
      <c r="M126" s="78">
        <v>0</v>
      </c>
      <c r="N126" s="78">
        <v>0</v>
      </c>
      <c r="O126" s="79">
        <v>7</v>
      </c>
      <c r="P126" s="79">
        <v>40</v>
      </c>
      <c r="Q126" s="75">
        <f t="shared" si="5"/>
        <v>0.17499999999999999</v>
      </c>
      <c r="R126" s="27" t="s">
        <v>292</v>
      </c>
    </row>
    <row r="127" spans="1:18" ht="45" customHeight="1" x14ac:dyDescent="0.2">
      <c r="A127" s="28">
        <v>116</v>
      </c>
      <c r="B127" s="86" t="s">
        <v>438</v>
      </c>
      <c r="C127" s="77" t="s">
        <v>13</v>
      </c>
      <c r="D127" s="77" t="str">
        <f t="shared" ca="1" si="8"/>
        <v>МАОУ "СОШ № 1"                   г. Чебоксары</v>
      </c>
      <c r="E127" s="92">
        <v>4</v>
      </c>
      <c r="F127" s="92">
        <v>4</v>
      </c>
      <c r="G127" s="87" t="s">
        <v>357</v>
      </c>
      <c r="H127" s="88">
        <v>4</v>
      </c>
      <c r="I127" s="88">
        <v>2</v>
      </c>
      <c r="J127" s="88">
        <v>1</v>
      </c>
      <c r="K127" s="89">
        <v>0</v>
      </c>
      <c r="L127" s="89">
        <v>0</v>
      </c>
      <c r="M127" s="89">
        <v>0</v>
      </c>
      <c r="N127" s="89">
        <v>0</v>
      </c>
      <c r="O127" s="90">
        <v>7</v>
      </c>
      <c r="P127" s="79">
        <v>40</v>
      </c>
      <c r="Q127" s="75">
        <f t="shared" si="5"/>
        <v>0.17499999999999999</v>
      </c>
      <c r="R127" s="27" t="s">
        <v>292</v>
      </c>
    </row>
    <row r="128" spans="1:18" ht="45" customHeight="1" x14ac:dyDescent="0.2">
      <c r="A128" s="67">
        <v>117</v>
      </c>
      <c r="B128" s="27" t="s">
        <v>439</v>
      </c>
      <c r="C128" s="77" t="s">
        <v>13</v>
      </c>
      <c r="D128" s="77" t="str">
        <f t="shared" ca="1" si="8"/>
        <v>МАОУ "СОШ № 1"                   г. Чебоксары</v>
      </c>
      <c r="E128" s="28">
        <v>4</v>
      </c>
      <c r="F128" s="28">
        <v>4</v>
      </c>
      <c r="G128" s="77" t="s">
        <v>318</v>
      </c>
      <c r="H128" s="28">
        <v>2</v>
      </c>
      <c r="I128" s="28">
        <v>2</v>
      </c>
      <c r="J128" s="28">
        <v>0</v>
      </c>
      <c r="K128" s="78">
        <v>1</v>
      </c>
      <c r="L128" s="78">
        <v>0</v>
      </c>
      <c r="M128" s="78">
        <v>1</v>
      </c>
      <c r="N128" s="78">
        <v>0</v>
      </c>
      <c r="O128" s="79">
        <v>6</v>
      </c>
      <c r="P128" s="79">
        <v>40</v>
      </c>
      <c r="Q128" s="75">
        <f t="shared" si="5"/>
        <v>0.15</v>
      </c>
      <c r="R128" s="27" t="s">
        <v>292</v>
      </c>
    </row>
    <row r="129" spans="1:18" ht="45" customHeight="1" x14ac:dyDescent="0.2">
      <c r="A129" s="28">
        <v>118</v>
      </c>
      <c r="B129" s="86" t="s">
        <v>440</v>
      </c>
      <c r="C129" s="77" t="s">
        <v>13</v>
      </c>
      <c r="D129" s="77" t="str">
        <f t="shared" ca="1" si="8"/>
        <v>МАОУ "СОШ № 1"                   г. Чебоксары</v>
      </c>
      <c r="E129" s="92">
        <v>4</v>
      </c>
      <c r="F129" s="92">
        <v>4</v>
      </c>
      <c r="G129" s="87" t="s">
        <v>357</v>
      </c>
      <c r="H129" s="88">
        <v>4</v>
      </c>
      <c r="I129" s="88">
        <v>0</v>
      </c>
      <c r="J129" s="88">
        <v>2</v>
      </c>
      <c r="K129" s="89">
        <v>0</v>
      </c>
      <c r="L129" s="89">
        <v>0</v>
      </c>
      <c r="M129" s="89">
        <v>0</v>
      </c>
      <c r="N129" s="89">
        <v>0</v>
      </c>
      <c r="O129" s="90">
        <v>6</v>
      </c>
      <c r="P129" s="79">
        <v>40</v>
      </c>
      <c r="Q129" s="75">
        <f t="shared" si="5"/>
        <v>0.15</v>
      </c>
      <c r="R129" s="27" t="s">
        <v>292</v>
      </c>
    </row>
    <row r="130" spans="1:18" ht="45" customHeight="1" x14ac:dyDescent="0.2">
      <c r="A130" s="67">
        <v>119</v>
      </c>
      <c r="B130" s="86" t="s">
        <v>441</v>
      </c>
      <c r="C130" s="77" t="s">
        <v>13</v>
      </c>
      <c r="D130" s="77" t="str">
        <f t="shared" ca="1" si="8"/>
        <v>МАОУ "СОШ № 1"                   г. Чебоксары</v>
      </c>
      <c r="E130" s="92">
        <v>4</v>
      </c>
      <c r="F130" s="92">
        <v>4</v>
      </c>
      <c r="G130" s="87" t="s">
        <v>357</v>
      </c>
      <c r="H130" s="88">
        <v>2</v>
      </c>
      <c r="I130" s="88">
        <v>2</v>
      </c>
      <c r="J130" s="88">
        <v>0</v>
      </c>
      <c r="K130" s="89">
        <v>0</v>
      </c>
      <c r="L130" s="89">
        <v>2</v>
      </c>
      <c r="M130" s="89">
        <v>0</v>
      </c>
      <c r="N130" s="89">
        <v>0</v>
      </c>
      <c r="O130" s="90">
        <v>6</v>
      </c>
      <c r="P130" s="79">
        <v>40</v>
      </c>
      <c r="Q130" s="75">
        <f t="shared" si="5"/>
        <v>0.15</v>
      </c>
      <c r="R130" s="27" t="s">
        <v>292</v>
      </c>
    </row>
    <row r="131" spans="1:18" ht="45" customHeight="1" x14ac:dyDescent="0.2">
      <c r="A131" s="28">
        <v>120</v>
      </c>
      <c r="B131" s="86" t="s">
        <v>442</v>
      </c>
      <c r="C131" s="77" t="s">
        <v>13</v>
      </c>
      <c r="D131" s="77" t="str">
        <f t="shared" ca="1" si="8"/>
        <v>МАОУ "СОШ № 1"                   г. Чебоксары</v>
      </c>
      <c r="E131" s="92">
        <v>4</v>
      </c>
      <c r="F131" s="92">
        <v>4</v>
      </c>
      <c r="G131" s="87" t="s">
        <v>357</v>
      </c>
      <c r="H131" s="88">
        <v>4</v>
      </c>
      <c r="I131" s="88">
        <v>0</v>
      </c>
      <c r="J131" s="88">
        <v>2</v>
      </c>
      <c r="K131" s="89">
        <v>0</v>
      </c>
      <c r="L131" s="89">
        <v>0</v>
      </c>
      <c r="M131" s="89">
        <v>0</v>
      </c>
      <c r="N131" s="89">
        <v>0</v>
      </c>
      <c r="O131" s="90">
        <v>6</v>
      </c>
      <c r="P131" s="79">
        <v>40</v>
      </c>
      <c r="Q131" s="75">
        <f t="shared" si="5"/>
        <v>0.15</v>
      </c>
      <c r="R131" s="27" t="s">
        <v>292</v>
      </c>
    </row>
    <row r="132" spans="1:18" ht="45" customHeight="1" x14ac:dyDescent="0.2">
      <c r="A132" s="67">
        <v>121</v>
      </c>
      <c r="B132" s="80" t="s">
        <v>443</v>
      </c>
      <c r="C132" s="81" t="s">
        <v>13</v>
      </c>
      <c r="D132" s="81" t="s">
        <v>27</v>
      </c>
      <c r="E132" s="82">
        <v>4</v>
      </c>
      <c r="F132" s="82">
        <v>4</v>
      </c>
      <c r="G132" s="81" t="s">
        <v>382</v>
      </c>
      <c r="H132" s="28">
        <v>2</v>
      </c>
      <c r="I132" s="28">
        <v>2</v>
      </c>
      <c r="J132" s="28">
        <v>1</v>
      </c>
      <c r="K132" s="78">
        <v>0</v>
      </c>
      <c r="L132" s="78">
        <v>0</v>
      </c>
      <c r="M132" s="78">
        <v>0</v>
      </c>
      <c r="N132" s="78">
        <v>0</v>
      </c>
      <c r="O132" s="79">
        <v>5</v>
      </c>
      <c r="P132" s="79">
        <v>40</v>
      </c>
      <c r="Q132" s="75">
        <f t="shared" si="5"/>
        <v>0.125</v>
      </c>
      <c r="R132" s="27" t="s">
        <v>292</v>
      </c>
    </row>
    <row r="133" spans="1:18" ht="45" customHeight="1" x14ac:dyDescent="0.2">
      <c r="A133" s="28">
        <v>122</v>
      </c>
      <c r="B133" s="80" t="s">
        <v>444</v>
      </c>
      <c r="C133" s="81" t="s">
        <v>13</v>
      </c>
      <c r="D133" s="81" t="s">
        <v>27</v>
      </c>
      <c r="E133" s="82">
        <v>4</v>
      </c>
      <c r="F133" s="82">
        <v>4</v>
      </c>
      <c r="G133" s="81" t="s">
        <v>382</v>
      </c>
      <c r="H133" s="28">
        <v>2</v>
      </c>
      <c r="I133" s="28">
        <v>0</v>
      </c>
      <c r="J133" s="28">
        <v>1</v>
      </c>
      <c r="K133" s="78">
        <v>0</v>
      </c>
      <c r="L133" s="78">
        <v>0</v>
      </c>
      <c r="M133" s="78">
        <v>0</v>
      </c>
      <c r="N133" s="78">
        <v>1</v>
      </c>
      <c r="O133" s="79">
        <v>4</v>
      </c>
      <c r="P133" s="79">
        <v>40</v>
      </c>
      <c r="Q133" s="75">
        <f t="shared" si="5"/>
        <v>0.1</v>
      </c>
      <c r="R133" s="27" t="s">
        <v>292</v>
      </c>
    </row>
    <row r="134" spans="1:18" ht="45" customHeight="1" x14ac:dyDescent="0.2">
      <c r="A134" s="67">
        <v>123</v>
      </c>
      <c r="B134" s="86" t="s">
        <v>445</v>
      </c>
      <c r="C134" s="77" t="s">
        <v>13</v>
      </c>
      <c r="D134" s="77" t="str">
        <f ca="1">$D$38</f>
        <v>МАОУ "СОШ № 1"                   г. Чебоксары</v>
      </c>
      <c r="E134" s="92">
        <v>4</v>
      </c>
      <c r="F134" s="92">
        <v>4</v>
      </c>
      <c r="G134" s="87" t="s">
        <v>357</v>
      </c>
      <c r="H134" s="88">
        <v>4</v>
      </c>
      <c r="I134" s="88">
        <v>0</v>
      </c>
      <c r="J134" s="88">
        <v>0</v>
      </c>
      <c r="K134" s="89">
        <v>0</v>
      </c>
      <c r="L134" s="89">
        <v>0</v>
      </c>
      <c r="M134" s="89">
        <v>0</v>
      </c>
      <c r="N134" s="89">
        <v>0</v>
      </c>
      <c r="O134" s="90">
        <v>4</v>
      </c>
      <c r="P134" s="79">
        <v>40</v>
      </c>
      <c r="Q134" s="75">
        <f t="shared" si="5"/>
        <v>0.1</v>
      </c>
      <c r="R134" s="27" t="s">
        <v>292</v>
      </c>
    </row>
    <row r="135" spans="1:18" ht="45" customHeight="1" x14ac:dyDescent="0.2">
      <c r="A135" s="28">
        <v>124</v>
      </c>
      <c r="B135" s="27" t="s">
        <v>446</v>
      </c>
      <c r="C135" s="77" t="s">
        <v>13</v>
      </c>
      <c r="D135" s="77" t="str">
        <f ca="1">$D$38</f>
        <v>МАОУ "СОШ № 1"                   г. Чебоксары</v>
      </c>
      <c r="E135" s="82">
        <v>4</v>
      </c>
      <c r="F135" s="82">
        <v>4</v>
      </c>
      <c r="G135" s="77" t="s">
        <v>322</v>
      </c>
      <c r="H135" s="28">
        <v>0</v>
      </c>
      <c r="I135" s="28">
        <v>2</v>
      </c>
      <c r="J135" s="28">
        <v>0</v>
      </c>
      <c r="K135" s="78">
        <v>1</v>
      </c>
      <c r="L135" s="78">
        <v>0</v>
      </c>
      <c r="M135" s="78">
        <v>0</v>
      </c>
      <c r="N135" s="78">
        <v>0</v>
      </c>
      <c r="O135" s="79">
        <v>3</v>
      </c>
      <c r="P135" s="79">
        <v>40</v>
      </c>
      <c r="Q135" s="75">
        <f t="shared" si="5"/>
        <v>7.4999999999999997E-2</v>
      </c>
      <c r="R135" s="27" t="s">
        <v>292</v>
      </c>
    </row>
  </sheetData>
  <mergeCells count="6">
    <mergeCell ref="A9:K9"/>
    <mergeCell ref="A3:R3"/>
    <mergeCell ref="A5:R5"/>
    <mergeCell ref="A6:R6"/>
    <mergeCell ref="A7:R7"/>
    <mergeCell ref="A8:R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74"/>
  <sheetViews>
    <sheetView tabSelected="1" zoomScale="80" zoomScaleNormal="80" workbookViewId="0">
      <selection activeCell="C2" sqref="C2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2.6640625" customWidth="1"/>
    <col min="9" max="9" width="12.83203125" customWidth="1"/>
    <col min="10" max="12" width="12.5" customWidth="1"/>
    <col min="13" max="13" width="11.83203125" customWidth="1"/>
    <col min="14" max="14" width="13" customWidth="1"/>
    <col min="15" max="15" width="16.33203125" customWidth="1"/>
    <col min="16" max="16" width="16" customWidth="1"/>
    <col min="17" max="17" width="14.6640625" style="99" customWidth="1"/>
    <col min="18" max="18" width="15.6640625" customWidth="1"/>
  </cols>
  <sheetData>
    <row r="3" spans="1:18" ht="15" x14ac:dyDescent="0.2">
      <c r="A3" s="109" t="s">
        <v>139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4" spans="1:18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95"/>
    </row>
    <row r="5" spans="1:18" ht="15" x14ac:dyDescent="0.2">
      <c r="A5" s="110" t="s">
        <v>447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</row>
    <row r="6" spans="1:18" ht="15" x14ac:dyDescent="0.2">
      <c r="A6" s="110" t="s">
        <v>140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</row>
    <row r="7" spans="1:18" ht="15" x14ac:dyDescent="0.25">
      <c r="A7" s="111" t="s">
        <v>24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</row>
    <row r="8" spans="1:18" ht="15" customHeight="1" x14ac:dyDescent="0.2">
      <c r="A8" s="108" t="s">
        <v>25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</row>
    <row r="9" spans="1:18" ht="15" customHeight="1" x14ac:dyDescent="0.2">
      <c r="A9" s="108" t="s">
        <v>26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4"/>
      <c r="M9" s="14"/>
      <c r="N9" s="14"/>
      <c r="O9" s="14"/>
      <c r="P9" s="14"/>
      <c r="Q9" s="96"/>
    </row>
    <row r="10" spans="1:18" ht="12.75" x14ac:dyDescent="0.2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8" ht="12.75" x14ac:dyDescent="0.2">
      <c r="A11" s="3"/>
      <c r="B11" s="3"/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97"/>
    </row>
    <row r="12" spans="1:18" ht="51" x14ac:dyDescent="0.2">
      <c r="A12" s="27" t="s">
        <v>0</v>
      </c>
      <c r="B12" s="27" t="s">
        <v>1</v>
      </c>
      <c r="C12" s="27" t="s">
        <v>12</v>
      </c>
      <c r="D12" s="27" t="s">
        <v>2</v>
      </c>
      <c r="E12" s="27" t="s">
        <v>14</v>
      </c>
      <c r="F12" s="27" t="s">
        <v>15</v>
      </c>
      <c r="G12" s="27" t="s">
        <v>3</v>
      </c>
      <c r="H12" s="27" t="s">
        <v>16</v>
      </c>
      <c r="I12" s="27" t="s">
        <v>17</v>
      </c>
      <c r="J12" s="27" t="s">
        <v>9</v>
      </c>
      <c r="K12" s="27" t="s">
        <v>10</v>
      </c>
      <c r="L12" s="27" t="s">
        <v>18</v>
      </c>
      <c r="M12" s="27" t="s">
        <v>19</v>
      </c>
      <c r="N12" s="27" t="s">
        <v>20</v>
      </c>
      <c r="O12" s="27" t="s">
        <v>4</v>
      </c>
      <c r="P12" s="27" t="s">
        <v>5</v>
      </c>
      <c r="Q12" s="100" t="s">
        <v>6</v>
      </c>
      <c r="R12" s="27" t="s">
        <v>11</v>
      </c>
    </row>
    <row r="13" spans="1:18" ht="30" x14ac:dyDescent="0.2">
      <c r="A13" s="28">
        <v>1</v>
      </c>
      <c r="B13" s="52" t="s">
        <v>188</v>
      </c>
      <c r="C13" s="47" t="s">
        <v>13</v>
      </c>
      <c r="D13" s="47" t="s">
        <v>27</v>
      </c>
      <c r="E13" s="53" t="s">
        <v>38</v>
      </c>
      <c r="F13" s="47">
        <v>5</v>
      </c>
      <c r="G13" s="47" t="s">
        <v>30</v>
      </c>
      <c r="H13" s="54">
        <v>6</v>
      </c>
      <c r="I13" s="54">
        <v>3</v>
      </c>
      <c r="J13" s="54">
        <v>8</v>
      </c>
      <c r="K13" s="54">
        <v>4</v>
      </c>
      <c r="L13" s="54">
        <v>8</v>
      </c>
      <c r="M13" s="54">
        <v>4</v>
      </c>
      <c r="N13" s="54">
        <v>8</v>
      </c>
      <c r="O13" s="48">
        <f t="shared" ref="O13:O44" si="0">SUM(G13:N13)</f>
        <v>41</v>
      </c>
      <c r="P13" s="48">
        <v>67</v>
      </c>
      <c r="Q13" s="98">
        <f t="shared" ref="Q13:Q44" si="1">O13/P13*1</f>
        <v>0.61194029850746268</v>
      </c>
      <c r="R13" s="49" t="s">
        <v>32</v>
      </c>
    </row>
    <row r="14" spans="1:18" ht="30" x14ac:dyDescent="0.2">
      <c r="A14" s="28">
        <v>2</v>
      </c>
      <c r="B14" s="52" t="s">
        <v>173</v>
      </c>
      <c r="C14" s="47" t="s">
        <v>13</v>
      </c>
      <c r="D14" s="47" t="s">
        <v>27</v>
      </c>
      <c r="E14" s="53" t="s">
        <v>38</v>
      </c>
      <c r="F14" s="47">
        <v>5</v>
      </c>
      <c r="G14" s="47" t="s">
        <v>30</v>
      </c>
      <c r="H14" s="47">
        <v>7</v>
      </c>
      <c r="I14" s="47">
        <v>3</v>
      </c>
      <c r="J14" s="47">
        <v>7</v>
      </c>
      <c r="K14" s="57">
        <v>6</v>
      </c>
      <c r="L14" s="57">
        <v>7</v>
      </c>
      <c r="M14" s="57">
        <v>1</v>
      </c>
      <c r="N14" s="57">
        <v>6</v>
      </c>
      <c r="O14" s="48">
        <f t="shared" si="0"/>
        <v>37</v>
      </c>
      <c r="P14" s="48">
        <v>67</v>
      </c>
      <c r="Q14" s="98">
        <f t="shared" si="1"/>
        <v>0.55223880597014929</v>
      </c>
      <c r="R14" s="49" t="s">
        <v>33</v>
      </c>
    </row>
    <row r="15" spans="1:18" ht="30" x14ac:dyDescent="0.2">
      <c r="A15" s="28">
        <v>3</v>
      </c>
      <c r="B15" s="52" t="s">
        <v>152</v>
      </c>
      <c r="C15" s="47" t="s">
        <v>13</v>
      </c>
      <c r="D15" s="47" t="s">
        <v>27</v>
      </c>
      <c r="E15" s="53" t="s">
        <v>36</v>
      </c>
      <c r="F15" s="47">
        <v>5</v>
      </c>
      <c r="G15" s="47" t="s">
        <v>39</v>
      </c>
      <c r="H15" s="47">
        <v>4</v>
      </c>
      <c r="I15" s="47">
        <v>2</v>
      </c>
      <c r="J15" s="47">
        <v>15</v>
      </c>
      <c r="K15" s="57">
        <v>4</v>
      </c>
      <c r="L15" s="57">
        <v>4</v>
      </c>
      <c r="M15" s="57">
        <v>3</v>
      </c>
      <c r="N15" s="57">
        <v>4</v>
      </c>
      <c r="O15" s="48">
        <f t="shared" si="0"/>
        <v>36</v>
      </c>
      <c r="P15" s="48">
        <v>67</v>
      </c>
      <c r="Q15" s="98">
        <f t="shared" si="1"/>
        <v>0.53731343283582089</v>
      </c>
      <c r="R15" s="49" t="s">
        <v>33</v>
      </c>
    </row>
    <row r="16" spans="1:18" ht="30" x14ac:dyDescent="0.2">
      <c r="A16" s="28">
        <v>4</v>
      </c>
      <c r="B16" s="52" t="s">
        <v>172</v>
      </c>
      <c r="C16" s="47" t="s">
        <v>13</v>
      </c>
      <c r="D16" s="47" t="s">
        <v>27</v>
      </c>
      <c r="E16" s="53" t="s">
        <v>37</v>
      </c>
      <c r="F16" s="47">
        <v>5</v>
      </c>
      <c r="G16" s="47" t="s">
        <v>29</v>
      </c>
      <c r="H16" s="47">
        <v>2</v>
      </c>
      <c r="I16" s="47">
        <v>2</v>
      </c>
      <c r="J16" s="47">
        <v>9</v>
      </c>
      <c r="K16" s="57">
        <v>10</v>
      </c>
      <c r="L16" s="57">
        <v>6</v>
      </c>
      <c r="M16" s="57">
        <v>0</v>
      </c>
      <c r="N16" s="57">
        <v>5</v>
      </c>
      <c r="O16" s="48">
        <f t="shared" si="0"/>
        <v>34</v>
      </c>
      <c r="P16" s="48">
        <v>67</v>
      </c>
      <c r="Q16" s="98">
        <f t="shared" si="1"/>
        <v>0.5074626865671642</v>
      </c>
      <c r="R16" s="49" t="s">
        <v>33</v>
      </c>
    </row>
    <row r="17" spans="1:18" ht="30" x14ac:dyDescent="0.2">
      <c r="A17" s="28">
        <v>5</v>
      </c>
      <c r="B17" s="52" t="s">
        <v>167</v>
      </c>
      <c r="C17" s="47" t="s">
        <v>13</v>
      </c>
      <c r="D17" s="47" t="s">
        <v>27</v>
      </c>
      <c r="E17" s="53" t="s">
        <v>37</v>
      </c>
      <c r="F17" s="47">
        <v>5</v>
      </c>
      <c r="G17" s="47" t="s">
        <v>29</v>
      </c>
      <c r="H17" s="47">
        <v>2</v>
      </c>
      <c r="I17" s="47">
        <v>0</v>
      </c>
      <c r="J17" s="47">
        <v>6</v>
      </c>
      <c r="K17" s="57">
        <v>11</v>
      </c>
      <c r="L17" s="57">
        <v>6</v>
      </c>
      <c r="M17" s="57">
        <v>3</v>
      </c>
      <c r="N17" s="57">
        <v>5</v>
      </c>
      <c r="O17" s="48">
        <f t="shared" si="0"/>
        <v>33</v>
      </c>
      <c r="P17" s="48">
        <v>67</v>
      </c>
      <c r="Q17" s="98">
        <f t="shared" si="1"/>
        <v>0.4925373134328358</v>
      </c>
      <c r="R17" s="49" t="s">
        <v>34</v>
      </c>
    </row>
    <row r="18" spans="1:18" ht="30" x14ac:dyDescent="0.2">
      <c r="A18" s="28">
        <v>6</v>
      </c>
      <c r="B18" s="52" t="s">
        <v>168</v>
      </c>
      <c r="C18" s="47" t="s">
        <v>13</v>
      </c>
      <c r="D18" s="47" t="s">
        <v>27</v>
      </c>
      <c r="E18" s="53" t="s">
        <v>37</v>
      </c>
      <c r="F18" s="47">
        <v>5</v>
      </c>
      <c r="G18" s="47" t="s">
        <v>29</v>
      </c>
      <c r="H18" s="47">
        <v>1</v>
      </c>
      <c r="I18" s="47">
        <v>3</v>
      </c>
      <c r="J18" s="47">
        <v>8</v>
      </c>
      <c r="K18" s="57">
        <v>8</v>
      </c>
      <c r="L18" s="57">
        <v>7</v>
      </c>
      <c r="M18" s="57">
        <v>1</v>
      </c>
      <c r="N18" s="57">
        <v>5</v>
      </c>
      <c r="O18" s="48">
        <f t="shared" si="0"/>
        <v>33</v>
      </c>
      <c r="P18" s="48">
        <v>67</v>
      </c>
      <c r="Q18" s="98">
        <f t="shared" si="1"/>
        <v>0.4925373134328358</v>
      </c>
      <c r="R18" s="49" t="s">
        <v>34</v>
      </c>
    </row>
    <row r="19" spans="1:18" ht="30" x14ac:dyDescent="0.2">
      <c r="A19" s="28">
        <v>7</v>
      </c>
      <c r="B19" s="52" t="s">
        <v>177</v>
      </c>
      <c r="C19" s="47" t="s">
        <v>13</v>
      </c>
      <c r="D19" s="47" t="s">
        <v>27</v>
      </c>
      <c r="E19" s="53" t="s">
        <v>38</v>
      </c>
      <c r="F19" s="47">
        <v>5</v>
      </c>
      <c r="G19" s="47" t="s">
        <v>30</v>
      </c>
      <c r="H19" s="54">
        <v>1</v>
      </c>
      <c r="I19" s="54">
        <v>4</v>
      </c>
      <c r="J19" s="54">
        <v>8</v>
      </c>
      <c r="K19" s="54">
        <v>7</v>
      </c>
      <c r="L19" s="54">
        <v>7</v>
      </c>
      <c r="M19" s="54">
        <v>0</v>
      </c>
      <c r="N19" s="54">
        <v>5</v>
      </c>
      <c r="O19" s="48">
        <f t="shared" si="0"/>
        <v>32</v>
      </c>
      <c r="P19" s="48">
        <v>67</v>
      </c>
      <c r="Q19" s="98">
        <f t="shared" si="1"/>
        <v>0.47761194029850745</v>
      </c>
      <c r="R19" s="49" t="s">
        <v>34</v>
      </c>
    </row>
    <row r="20" spans="1:18" ht="30" x14ac:dyDescent="0.2">
      <c r="A20" s="28">
        <v>8</v>
      </c>
      <c r="B20" s="52" t="s">
        <v>191</v>
      </c>
      <c r="C20" s="47" t="s">
        <v>13</v>
      </c>
      <c r="D20" s="47" t="s">
        <v>27</v>
      </c>
      <c r="E20" s="53" t="s">
        <v>38</v>
      </c>
      <c r="F20" s="47">
        <v>5</v>
      </c>
      <c r="G20" s="47" t="s">
        <v>30</v>
      </c>
      <c r="H20" s="54">
        <v>5</v>
      </c>
      <c r="I20" s="54">
        <v>2</v>
      </c>
      <c r="J20" s="54">
        <v>9</v>
      </c>
      <c r="K20" s="54">
        <v>9</v>
      </c>
      <c r="L20" s="54">
        <v>7</v>
      </c>
      <c r="M20" s="54"/>
      <c r="N20" s="54"/>
      <c r="O20" s="48">
        <f t="shared" si="0"/>
        <v>32</v>
      </c>
      <c r="P20" s="48">
        <v>67</v>
      </c>
      <c r="Q20" s="98">
        <f t="shared" si="1"/>
        <v>0.47761194029850745</v>
      </c>
      <c r="R20" s="49" t="s">
        <v>34</v>
      </c>
    </row>
    <row r="21" spans="1:18" ht="30" x14ac:dyDescent="0.2">
      <c r="A21" s="28">
        <v>9</v>
      </c>
      <c r="B21" s="52" t="s">
        <v>161</v>
      </c>
      <c r="C21" s="47" t="s">
        <v>13</v>
      </c>
      <c r="D21" s="47" t="s">
        <v>27</v>
      </c>
      <c r="E21" s="53" t="s">
        <v>192</v>
      </c>
      <c r="F21" s="47">
        <v>5</v>
      </c>
      <c r="G21" s="47" t="s">
        <v>194</v>
      </c>
      <c r="H21" s="47">
        <v>3</v>
      </c>
      <c r="I21" s="47">
        <v>2</v>
      </c>
      <c r="J21" s="47">
        <v>4</v>
      </c>
      <c r="K21" s="57">
        <v>7</v>
      </c>
      <c r="L21" s="57">
        <v>7</v>
      </c>
      <c r="M21" s="57">
        <v>0</v>
      </c>
      <c r="N21" s="57">
        <v>7</v>
      </c>
      <c r="O21" s="48">
        <f t="shared" si="0"/>
        <v>30</v>
      </c>
      <c r="P21" s="48">
        <v>67</v>
      </c>
      <c r="Q21" s="98">
        <f t="shared" si="1"/>
        <v>0.44776119402985076</v>
      </c>
      <c r="R21" s="49" t="s">
        <v>34</v>
      </c>
    </row>
    <row r="22" spans="1:18" ht="30" x14ac:dyDescent="0.2">
      <c r="A22" s="28">
        <v>10</v>
      </c>
      <c r="B22" s="52" t="s">
        <v>174</v>
      </c>
      <c r="C22" s="47" t="s">
        <v>13</v>
      </c>
      <c r="D22" s="47" t="s">
        <v>27</v>
      </c>
      <c r="E22" s="53" t="s">
        <v>38</v>
      </c>
      <c r="F22" s="47">
        <v>5</v>
      </c>
      <c r="G22" s="47" t="s">
        <v>30</v>
      </c>
      <c r="H22" s="54">
        <v>1</v>
      </c>
      <c r="I22" s="54">
        <v>2</v>
      </c>
      <c r="J22" s="54">
        <v>7</v>
      </c>
      <c r="K22" s="54">
        <v>7</v>
      </c>
      <c r="L22" s="54">
        <v>6</v>
      </c>
      <c r="M22" s="54">
        <v>1</v>
      </c>
      <c r="N22" s="54">
        <v>5</v>
      </c>
      <c r="O22" s="48">
        <f t="shared" si="0"/>
        <v>29</v>
      </c>
      <c r="P22" s="48">
        <v>67</v>
      </c>
      <c r="Q22" s="98">
        <f t="shared" si="1"/>
        <v>0.43283582089552236</v>
      </c>
      <c r="R22" s="49" t="s">
        <v>34</v>
      </c>
    </row>
    <row r="23" spans="1:18" ht="30" x14ac:dyDescent="0.2">
      <c r="A23" s="28">
        <v>11</v>
      </c>
      <c r="B23" s="52" t="s">
        <v>175</v>
      </c>
      <c r="C23" s="47" t="s">
        <v>13</v>
      </c>
      <c r="D23" s="47" t="s">
        <v>27</v>
      </c>
      <c r="E23" s="53" t="s">
        <v>38</v>
      </c>
      <c r="F23" s="47">
        <v>5</v>
      </c>
      <c r="G23" s="47" t="s">
        <v>30</v>
      </c>
      <c r="H23" s="54">
        <v>2</v>
      </c>
      <c r="I23" s="54">
        <v>2</v>
      </c>
      <c r="J23" s="54">
        <v>6</v>
      </c>
      <c r="K23" s="54">
        <v>7</v>
      </c>
      <c r="L23" s="54">
        <v>6</v>
      </c>
      <c r="M23" s="54">
        <v>1</v>
      </c>
      <c r="N23" s="54">
        <v>5</v>
      </c>
      <c r="O23" s="48">
        <f t="shared" si="0"/>
        <v>29</v>
      </c>
      <c r="P23" s="48">
        <v>67</v>
      </c>
      <c r="Q23" s="98">
        <f t="shared" si="1"/>
        <v>0.43283582089552236</v>
      </c>
      <c r="R23" s="49" t="s">
        <v>34</v>
      </c>
    </row>
    <row r="24" spans="1:18" ht="30" x14ac:dyDescent="0.2">
      <c r="A24" s="28">
        <v>12</v>
      </c>
      <c r="B24" s="52" t="s">
        <v>176</v>
      </c>
      <c r="C24" s="47" t="s">
        <v>13</v>
      </c>
      <c r="D24" s="47" t="s">
        <v>27</v>
      </c>
      <c r="E24" s="53" t="s">
        <v>38</v>
      </c>
      <c r="F24" s="47">
        <v>5</v>
      </c>
      <c r="G24" s="47" t="s">
        <v>30</v>
      </c>
      <c r="H24" s="54">
        <v>1</v>
      </c>
      <c r="I24" s="54">
        <v>3</v>
      </c>
      <c r="J24" s="54">
        <v>8</v>
      </c>
      <c r="K24" s="54">
        <v>4</v>
      </c>
      <c r="L24" s="54">
        <v>4</v>
      </c>
      <c r="M24" s="54">
        <v>0</v>
      </c>
      <c r="N24" s="54">
        <v>9</v>
      </c>
      <c r="O24" s="48">
        <f t="shared" si="0"/>
        <v>29</v>
      </c>
      <c r="P24" s="48">
        <v>67</v>
      </c>
      <c r="Q24" s="98">
        <f t="shared" si="1"/>
        <v>0.43283582089552236</v>
      </c>
      <c r="R24" s="49" t="s">
        <v>34</v>
      </c>
    </row>
    <row r="25" spans="1:18" ht="30" x14ac:dyDescent="0.2">
      <c r="A25" s="28">
        <v>13</v>
      </c>
      <c r="B25" s="52" t="s">
        <v>179</v>
      </c>
      <c r="C25" s="47" t="s">
        <v>13</v>
      </c>
      <c r="D25" s="47" t="s">
        <v>27</v>
      </c>
      <c r="E25" s="53" t="s">
        <v>38</v>
      </c>
      <c r="F25" s="47">
        <v>5</v>
      </c>
      <c r="G25" s="47" t="s">
        <v>30</v>
      </c>
      <c r="H25" s="54">
        <v>0</v>
      </c>
      <c r="I25" s="54">
        <v>2</v>
      </c>
      <c r="J25" s="54">
        <v>8</v>
      </c>
      <c r="K25" s="54">
        <v>5</v>
      </c>
      <c r="L25" s="54">
        <v>8</v>
      </c>
      <c r="M25" s="54">
        <v>1</v>
      </c>
      <c r="N25" s="54">
        <v>5</v>
      </c>
      <c r="O25" s="48">
        <f t="shared" si="0"/>
        <v>29</v>
      </c>
      <c r="P25" s="48">
        <v>67</v>
      </c>
      <c r="Q25" s="98">
        <f t="shared" si="1"/>
        <v>0.43283582089552236</v>
      </c>
      <c r="R25" s="49" t="s">
        <v>34</v>
      </c>
    </row>
    <row r="26" spans="1:18" ht="30" x14ac:dyDescent="0.2">
      <c r="A26" s="28">
        <v>14</v>
      </c>
      <c r="B26" s="52" t="s">
        <v>183</v>
      </c>
      <c r="C26" s="47" t="s">
        <v>13</v>
      </c>
      <c r="D26" s="47" t="s">
        <v>27</v>
      </c>
      <c r="E26" s="53" t="s">
        <v>38</v>
      </c>
      <c r="F26" s="47">
        <v>5</v>
      </c>
      <c r="G26" s="47" t="s">
        <v>30</v>
      </c>
      <c r="H26" s="54">
        <v>7</v>
      </c>
      <c r="I26" s="54">
        <v>2</v>
      </c>
      <c r="J26" s="54">
        <v>4</v>
      </c>
      <c r="K26" s="54">
        <v>2</v>
      </c>
      <c r="L26" s="54">
        <v>7</v>
      </c>
      <c r="M26" s="54">
        <v>1</v>
      </c>
      <c r="N26" s="54">
        <v>6</v>
      </c>
      <c r="O26" s="48">
        <f t="shared" si="0"/>
        <v>29</v>
      </c>
      <c r="P26" s="48">
        <v>67</v>
      </c>
      <c r="Q26" s="98">
        <f t="shared" si="1"/>
        <v>0.43283582089552236</v>
      </c>
      <c r="R26" s="49" t="s">
        <v>34</v>
      </c>
    </row>
    <row r="27" spans="1:18" ht="30" x14ac:dyDescent="0.2">
      <c r="A27" s="28">
        <v>15</v>
      </c>
      <c r="B27" s="52" t="s">
        <v>154</v>
      </c>
      <c r="C27" s="47" t="s">
        <v>13</v>
      </c>
      <c r="D27" s="47" t="s">
        <v>27</v>
      </c>
      <c r="E27" s="53" t="s">
        <v>36</v>
      </c>
      <c r="F27" s="47">
        <v>5</v>
      </c>
      <c r="G27" s="47" t="s">
        <v>39</v>
      </c>
      <c r="H27" s="47">
        <v>9</v>
      </c>
      <c r="I27" s="47">
        <v>4</v>
      </c>
      <c r="J27" s="47">
        <v>0</v>
      </c>
      <c r="K27" s="57">
        <v>4</v>
      </c>
      <c r="L27" s="57">
        <v>6</v>
      </c>
      <c r="M27" s="57">
        <v>1</v>
      </c>
      <c r="N27" s="57">
        <v>4</v>
      </c>
      <c r="O27" s="48">
        <f t="shared" si="0"/>
        <v>28</v>
      </c>
      <c r="P27" s="48">
        <v>67</v>
      </c>
      <c r="Q27" s="98">
        <f t="shared" si="1"/>
        <v>0.41791044776119401</v>
      </c>
      <c r="R27" s="49" t="s">
        <v>34</v>
      </c>
    </row>
    <row r="28" spans="1:18" ht="30" x14ac:dyDescent="0.2">
      <c r="A28" s="28">
        <v>16</v>
      </c>
      <c r="B28" s="52" t="s">
        <v>157</v>
      </c>
      <c r="C28" s="47" t="s">
        <v>13</v>
      </c>
      <c r="D28" s="47" t="s">
        <v>27</v>
      </c>
      <c r="E28" s="53" t="s">
        <v>36</v>
      </c>
      <c r="F28" s="47">
        <v>5</v>
      </c>
      <c r="G28" s="47" t="s">
        <v>39</v>
      </c>
      <c r="H28" s="47">
        <v>2</v>
      </c>
      <c r="I28" s="47">
        <v>3</v>
      </c>
      <c r="J28" s="47">
        <v>5</v>
      </c>
      <c r="K28" s="57">
        <v>5</v>
      </c>
      <c r="L28" s="57">
        <v>6</v>
      </c>
      <c r="M28" s="57">
        <v>2</v>
      </c>
      <c r="N28" s="57">
        <v>5</v>
      </c>
      <c r="O28" s="48">
        <f t="shared" si="0"/>
        <v>28</v>
      </c>
      <c r="P28" s="48">
        <v>67</v>
      </c>
      <c r="Q28" s="98">
        <f t="shared" si="1"/>
        <v>0.41791044776119401</v>
      </c>
      <c r="R28" s="49" t="s">
        <v>34</v>
      </c>
    </row>
    <row r="29" spans="1:18" ht="30" x14ac:dyDescent="0.2">
      <c r="A29" s="28">
        <v>17</v>
      </c>
      <c r="B29" s="52" t="s">
        <v>182</v>
      </c>
      <c r="C29" s="47" t="s">
        <v>13</v>
      </c>
      <c r="D29" s="47" t="s">
        <v>27</v>
      </c>
      <c r="E29" s="53" t="s">
        <v>38</v>
      </c>
      <c r="F29" s="47">
        <v>5</v>
      </c>
      <c r="G29" s="47" t="s">
        <v>30</v>
      </c>
      <c r="H29" s="54">
        <v>4</v>
      </c>
      <c r="I29" s="54">
        <v>6</v>
      </c>
      <c r="J29" s="54">
        <v>0</v>
      </c>
      <c r="K29" s="54">
        <v>8</v>
      </c>
      <c r="L29" s="54">
        <v>6</v>
      </c>
      <c r="M29" s="54">
        <v>0</v>
      </c>
      <c r="N29" s="54">
        <v>4</v>
      </c>
      <c r="O29" s="48">
        <f t="shared" si="0"/>
        <v>28</v>
      </c>
      <c r="P29" s="48">
        <v>67</v>
      </c>
      <c r="Q29" s="98">
        <f t="shared" si="1"/>
        <v>0.41791044776119401</v>
      </c>
      <c r="R29" s="49" t="s">
        <v>34</v>
      </c>
    </row>
    <row r="30" spans="1:18" ht="30" x14ac:dyDescent="0.2">
      <c r="A30" s="28">
        <v>18</v>
      </c>
      <c r="B30" s="52" t="s">
        <v>142</v>
      </c>
      <c r="C30" s="47" t="s">
        <v>13</v>
      </c>
      <c r="D30" s="47" t="s">
        <v>27</v>
      </c>
      <c r="E30" s="53" t="s">
        <v>35</v>
      </c>
      <c r="F30" s="47">
        <v>5</v>
      </c>
      <c r="G30" s="47" t="s">
        <v>193</v>
      </c>
      <c r="H30" s="47">
        <v>2</v>
      </c>
      <c r="I30" s="47">
        <v>2</v>
      </c>
      <c r="J30" s="47">
        <v>7</v>
      </c>
      <c r="K30" s="57">
        <v>6</v>
      </c>
      <c r="L30" s="57">
        <v>6</v>
      </c>
      <c r="M30" s="57">
        <v>1</v>
      </c>
      <c r="N30" s="57">
        <v>3</v>
      </c>
      <c r="O30" s="48">
        <f t="shared" si="0"/>
        <v>27</v>
      </c>
      <c r="P30" s="48">
        <v>67</v>
      </c>
      <c r="Q30" s="98">
        <f t="shared" si="1"/>
        <v>0.40298507462686567</v>
      </c>
      <c r="R30" s="49" t="s">
        <v>34</v>
      </c>
    </row>
    <row r="31" spans="1:18" ht="30" x14ac:dyDescent="0.2">
      <c r="A31" s="28">
        <v>19</v>
      </c>
      <c r="B31" s="52" t="s">
        <v>164</v>
      </c>
      <c r="C31" s="47" t="s">
        <v>13</v>
      </c>
      <c r="D31" s="47" t="s">
        <v>27</v>
      </c>
      <c r="E31" s="53" t="s">
        <v>192</v>
      </c>
      <c r="F31" s="47">
        <v>5</v>
      </c>
      <c r="G31" s="47" t="s">
        <v>194</v>
      </c>
      <c r="H31" s="47">
        <v>3</v>
      </c>
      <c r="I31" s="47">
        <v>5</v>
      </c>
      <c r="J31" s="47">
        <v>4</v>
      </c>
      <c r="K31" s="57">
        <v>3</v>
      </c>
      <c r="L31" s="57">
        <v>6</v>
      </c>
      <c r="M31" s="57">
        <v>5</v>
      </c>
      <c r="N31" s="57">
        <v>1</v>
      </c>
      <c r="O31" s="48">
        <f t="shared" si="0"/>
        <v>27</v>
      </c>
      <c r="P31" s="48">
        <v>67</v>
      </c>
      <c r="Q31" s="98">
        <f t="shared" si="1"/>
        <v>0.40298507462686567</v>
      </c>
      <c r="R31" s="49" t="s">
        <v>34</v>
      </c>
    </row>
    <row r="32" spans="1:18" ht="30" x14ac:dyDescent="0.2">
      <c r="A32" s="28">
        <v>20</v>
      </c>
      <c r="B32" s="52" t="s">
        <v>178</v>
      </c>
      <c r="C32" s="47" t="s">
        <v>13</v>
      </c>
      <c r="D32" s="47" t="s">
        <v>27</v>
      </c>
      <c r="E32" s="53" t="s">
        <v>38</v>
      </c>
      <c r="F32" s="47">
        <v>5</v>
      </c>
      <c r="G32" s="47" t="s">
        <v>30</v>
      </c>
      <c r="H32" s="54">
        <v>4</v>
      </c>
      <c r="I32" s="54">
        <v>3</v>
      </c>
      <c r="J32" s="54">
        <v>4</v>
      </c>
      <c r="K32" s="54">
        <v>3</v>
      </c>
      <c r="L32" s="54">
        <v>7</v>
      </c>
      <c r="M32" s="54">
        <v>1</v>
      </c>
      <c r="N32" s="54">
        <v>5</v>
      </c>
      <c r="O32" s="48">
        <f t="shared" si="0"/>
        <v>27</v>
      </c>
      <c r="P32" s="48">
        <v>67</v>
      </c>
      <c r="Q32" s="98">
        <f t="shared" si="1"/>
        <v>0.40298507462686567</v>
      </c>
      <c r="R32" s="49" t="s">
        <v>34</v>
      </c>
    </row>
    <row r="33" spans="1:18" ht="30" x14ac:dyDescent="0.2">
      <c r="A33" s="28">
        <v>21</v>
      </c>
      <c r="B33" s="52" t="s">
        <v>166</v>
      </c>
      <c r="C33" s="47" t="s">
        <v>13</v>
      </c>
      <c r="D33" s="47" t="s">
        <v>27</v>
      </c>
      <c r="E33" s="53" t="s">
        <v>192</v>
      </c>
      <c r="F33" s="47">
        <v>5</v>
      </c>
      <c r="G33" s="47" t="s">
        <v>194</v>
      </c>
      <c r="H33" s="47">
        <v>2</v>
      </c>
      <c r="I33" s="47">
        <v>5</v>
      </c>
      <c r="J33" s="47">
        <v>5</v>
      </c>
      <c r="K33" s="57">
        <v>6</v>
      </c>
      <c r="L33" s="57">
        <v>6</v>
      </c>
      <c r="M33" s="57">
        <v>2</v>
      </c>
      <c r="N33" s="57">
        <v>0</v>
      </c>
      <c r="O33" s="48">
        <f t="shared" si="0"/>
        <v>26</v>
      </c>
      <c r="P33" s="48">
        <v>67</v>
      </c>
      <c r="Q33" s="98">
        <f t="shared" si="1"/>
        <v>0.38805970149253732</v>
      </c>
      <c r="R33" s="49" t="s">
        <v>34</v>
      </c>
    </row>
    <row r="34" spans="1:18" ht="30" x14ac:dyDescent="0.2">
      <c r="A34" s="28">
        <v>22</v>
      </c>
      <c r="B34" s="52" t="s">
        <v>181</v>
      </c>
      <c r="C34" s="47" t="s">
        <v>13</v>
      </c>
      <c r="D34" s="47" t="s">
        <v>27</v>
      </c>
      <c r="E34" s="53" t="s">
        <v>38</v>
      </c>
      <c r="F34" s="47">
        <v>5</v>
      </c>
      <c r="G34" s="47" t="s">
        <v>30</v>
      </c>
      <c r="H34" s="54">
        <v>1</v>
      </c>
      <c r="I34" s="54">
        <v>2</v>
      </c>
      <c r="J34" s="54">
        <v>8</v>
      </c>
      <c r="K34" s="54">
        <v>5</v>
      </c>
      <c r="L34" s="54">
        <v>5</v>
      </c>
      <c r="M34" s="54">
        <v>0</v>
      </c>
      <c r="N34" s="54">
        <v>5</v>
      </c>
      <c r="O34" s="48">
        <f t="shared" si="0"/>
        <v>26</v>
      </c>
      <c r="P34" s="48">
        <v>67</v>
      </c>
      <c r="Q34" s="98">
        <f t="shared" si="1"/>
        <v>0.38805970149253732</v>
      </c>
      <c r="R34" s="49" t="s">
        <v>34</v>
      </c>
    </row>
    <row r="35" spans="1:18" ht="30" x14ac:dyDescent="0.2">
      <c r="A35" s="28">
        <v>23</v>
      </c>
      <c r="B35" s="52" t="s">
        <v>155</v>
      </c>
      <c r="C35" s="47" t="s">
        <v>13</v>
      </c>
      <c r="D35" s="47" t="s">
        <v>27</v>
      </c>
      <c r="E35" s="53" t="s">
        <v>36</v>
      </c>
      <c r="F35" s="47">
        <v>5</v>
      </c>
      <c r="G35" s="47" t="s">
        <v>39</v>
      </c>
      <c r="H35" s="47">
        <v>0</v>
      </c>
      <c r="I35" s="47">
        <v>2</v>
      </c>
      <c r="J35" s="47">
        <v>5</v>
      </c>
      <c r="K35" s="57">
        <v>6</v>
      </c>
      <c r="L35" s="57">
        <v>5</v>
      </c>
      <c r="M35" s="57">
        <v>2</v>
      </c>
      <c r="N35" s="57">
        <v>5</v>
      </c>
      <c r="O35" s="48">
        <f t="shared" si="0"/>
        <v>25</v>
      </c>
      <c r="P35" s="48">
        <v>67</v>
      </c>
      <c r="Q35" s="98">
        <f t="shared" si="1"/>
        <v>0.37313432835820898</v>
      </c>
      <c r="R35" s="49" t="s">
        <v>34</v>
      </c>
    </row>
    <row r="36" spans="1:18" ht="30" x14ac:dyDescent="0.2">
      <c r="A36" s="28">
        <v>24</v>
      </c>
      <c r="B36" s="52" t="s">
        <v>187</v>
      </c>
      <c r="C36" s="47" t="s">
        <v>13</v>
      </c>
      <c r="D36" s="47" t="s">
        <v>27</v>
      </c>
      <c r="E36" s="53" t="s">
        <v>38</v>
      </c>
      <c r="F36" s="47">
        <v>5</v>
      </c>
      <c r="G36" s="47" t="s">
        <v>30</v>
      </c>
      <c r="H36" s="54">
        <v>2</v>
      </c>
      <c r="I36" s="54">
        <v>3</v>
      </c>
      <c r="J36" s="54">
        <v>5</v>
      </c>
      <c r="K36" s="54">
        <v>4</v>
      </c>
      <c r="L36" s="54">
        <v>6</v>
      </c>
      <c r="M36" s="54">
        <v>1</v>
      </c>
      <c r="N36" s="54">
        <v>4</v>
      </c>
      <c r="O36" s="48">
        <f t="shared" si="0"/>
        <v>25</v>
      </c>
      <c r="P36" s="48">
        <v>67</v>
      </c>
      <c r="Q36" s="98">
        <f t="shared" si="1"/>
        <v>0.37313432835820898</v>
      </c>
      <c r="R36" s="49" t="s">
        <v>34</v>
      </c>
    </row>
    <row r="37" spans="1:18" ht="30" x14ac:dyDescent="0.2">
      <c r="A37" s="28">
        <v>25</v>
      </c>
      <c r="B37" s="52" t="s">
        <v>149</v>
      </c>
      <c r="C37" s="47" t="s">
        <v>13</v>
      </c>
      <c r="D37" s="47" t="s">
        <v>27</v>
      </c>
      <c r="E37" s="53" t="s">
        <v>36</v>
      </c>
      <c r="F37" s="47">
        <v>5</v>
      </c>
      <c r="G37" s="47" t="s">
        <v>39</v>
      </c>
      <c r="H37" s="47">
        <v>0</v>
      </c>
      <c r="I37" s="47">
        <v>0</v>
      </c>
      <c r="J37" s="47">
        <v>4</v>
      </c>
      <c r="K37" s="57">
        <v>5</v>
      </c>
      <c r="L37" s="57">
        <v>7</v>
      </c>
      <c r="M37" s="57">
        <v>0</v>
      </c>
      <c r="N37" s="57">
        <v>7</v>
      </c>
      <c r="O37" s="48">
        <f t="shared" si="0"/>
        <v>23</v>
      </c>
      <c r="P37" s="48">
        <v>67</v>
      </c>
      <c r="Q37" s="98">
        <f t="shared" si="1"/>
        <v>0.34328358208955223</v>
      </c>
      <c r="R37" s="49" t="s">
        <v>34</v>
      </c>
    </row>
    <row r="38" spans="1:18" ht="30" x14ac:dyDescent="0.2">
      <c r="A38" s="28">
        <v>26</v>
      </c>
      <c r="B38" s="52" t="s">
        <v>150</v>
      </c>
      <c r="C38" s="47" t="s">
        <v>13</v>
      </c>
      <c r="D38" s="47" t="s">
        <v>27</v>
      </c>
      <c r="E38" s="53" t="s">
        <v>36</v>
      </c>
      <c r="F38" s="47">
        <v>5</v>
      </c>
      <c r="G38" s="47" t="s">
        <v>39</v>
      </c>
      <c r="H38" s="47">
        <v>6</v>
      </c>
      <c r="I38" s="47">
        <v>3</v>
      </c>
      <c r="J38" s="47">
        <v>0</v>
      </c>
      <c r="K38" s="57">
        <v>8</v>
      </c>
      <c r="L38" s="57">
        <v>0</v>
      </c>
      <c r="M38" s="57">
        <v>1</v>
      </c>
      <c r="N38" s="57">
        <v>5</v>
      </c>
      <c r="O38" s="48">
        <f t="shared" si="0"/>
        <v>23</v>
      </c>
      <c r="P38" s="48">
        <v>67</v>
      </c>
      <c r="Q38" s="98">
        <f t="shared" si="1"/>
        <v>0.34328358208955223</v>
      </c>
      <c r="R38" s="49" t="s">
        <v>34</v>
      </c>
    </row>
    <row r="39" spans="1:18" ht="30" x14ac:dyDescent="0.2">
      <c r="A39" s="28">
        <v>27</v>
      </c>
      <c r="B39" s="52" t="s">
        <v>153</v>
      </c>
      <c r="C39" s="47" t="s">
        <v>13</v>
      </c>
      <c r="D39" s="47" t="s">
        <v>27</v>
      </c>
      <c r="E39" s="53" t="s">
        <v>36</v>
      </c>
      <c r="F39" s="47">
        <v>5</v>
      </c>
      <c r="G39" s="47" t="s">
        <v>39</v>
      </c>
      <c r="H39" s="47">
        <v>2</v>
      </c>
      <c r="I39" s="47">
        <v>2</v>
      </c>
      <c r="J39" s="47">
        <v>5</v>
      </c>
      <c r="K39" s="57">
        <v>5</v>
      </c>
      <c r="L39" s="57">
        <v>3</v>
      </c>
      <c r="M39" s="57">
        <v>0</v>
      </c>
      <c r="N39" s="57">
        <v>6</v>
      </c>
      <c r="O39" s="48">
        <f t="shared" si="0"/>
        <v>23</v>
      </c>
      <c r="P39" s="48">
        <v>67</v>
      </c>
      <c r="Q39" s="98">
        <f t="shared" si="1"/>
        <v>0.34328358208955223</v>
      </c>
      <c r="R39" s="49" t="s">
        <v>34</v>
      </c>
    </row>
    <row r="40" spans="1:18" ht="30" x14ac:dyDescent="0.2">
      <c r="A40" s="28">
        <v>28</v>
      </c>
      <c r="B40" s="52" t="s">
        <v>190</v>
      </c>
      <c r="C40" s="47" t="s">
        <v>13</v>
      </c>
      <c r="D40" s="47" t="s">
        <v>27</v>
      </c>
      <c r="E40" s="53" t="s">
        <v>38</v>
      </c>
      <c r="F40" s="47">
        <v>5</v>
      </c>
      <c r="G40" s="47" t="s">
        <v>30</v>
      </c>
      <c r="H40" s="54">
        <v>1</v>
      </c>
      <c r="I40" s="54">
        <v>1</v>
      </c>
      <c r="J40" s="54">
        <v>7</v>
      </c>
      <c r="K40" s="54">
        <v>2</v>
      </c>
      <c r="L40" s="54">
        <v>7</v>
      </c>
      <c r="M40" s="54">
        <v>0</v>
      </c>
      <c r="N40" s="54">
        <v>5</v>
      </c>
      <c r="O40" s="48">
        <f t="shared" si="0"/>
        <v>23</v>
      </c>
      <c r="P40" s="48">
        <v>67</v>
      </c>
      <c r="Q40" s="98">
        <f t="shared" si="1"/>
        <v>0.34328358208955223</v>
      </c>
      <c r="R40" s="49" t="s">
        <v>34</v>
      </c>
    </row>
    <row r="41" spans="1:18" ht="30" x14ac:dyDescent="0.2">
      <c r="A41" s="28">
        <v>29</v>
      </c>
      <c r="B41" s="52" t="s">
        <v>144</v>
      </c>
      <c r="C41" s="47" t="s">
        <v>13</v>
      </c>
      <c r="D41" s="47" t="s">
        <v>27</v>
      </c>
      <c r="E41" s="53" t="s">
        <v>35</v>
      </c>
      <c r="F41" s="47">
        <v>5</v>
      </c>
      <c r="G41" s="47" t="s">
        <v>193</v>
      </c>
      <c r="H41" s="47">
        <v>0</v>
      </c>
      <c r="I41" s="47">
        <v>3</v>
      </c>
      <c r="J41" s="47">
        <v>4</v>
      </c>
      <c r="K41" s="57">
        <v>5</v>
      </c>
      <c r="L41" s="57">
        <v>2</v>
      </c>
      <c r="M41" s="57">
        <v>2</v>
      </c>
      <c r="N41" s="57">
        <v>6</v>
      </c>
      <c r="O41" s="48">
        <f t="shared" si="0"/>
        <v>22</v>
      </c>
      <c r="P41" s="48">
        <v>67</v>
      </c>
      <c r="Q41" s="98">
        <f t="shared" si="1"/>
        <v>0.32835820895522388</v>
      </c>
      <c r="R41" s="49" t="s">
        <v>34</v>
      </c>
    </row>
    <row r="42" spans="1:18" ht="30" x14ac:dyDescent="0.2">
      <c r="A42" s="28">
        <v>30</v>
      </c>
      <c r="B42" s="52" t="s">
        <v>180</v>
      </c>
      <c r="C42" s="47" t="s">
        <v>13</v>
      </c>
      <c r="D42" s="47" t="s">
        <v>27</v>
      </c>
      <c r="E42" s="53" t="s">
        <v>38</v>
      </c>
      <c r="F42" s="47">
        <v>5</v>
      </c>
      <c r="G42" s="47" t="s">
        <v>30</v>
      </c>
      <c r="H42" s="54">
        <v>3</v>
      </c>
      <c r="I42" s="54">
        <v>0</v>
      </c>
      <c r="J42" s="54">
        <v>3</v>
      </c>
      <c r="K42" s="54">
        <v>4</v>
      </c>
      <c r="L42" s="54">
        <v>6</v>
      </c>
      <c r="M42" s="54">
        <v>1</v>
      </c>
      <c r="N42" s="54">
        <v>5</v>
      </c>
      <c r="O42" s="48">
        <f t="shared" si="0"/>
        <v>22</v>
      </c>
      <c r="P42" s="48">
        <v>67</v>
      </c>
      <c r="Q42" s="98">
        <f t="shared" si="1"/>
        <v>0.32835820895522388</v>
      </c>
      <c r="R42" s="49" t="s">
        <v>34</v>
      </c>
    </row>
    <row r="43" spans="1:18" ht="30" x14ac:dyDescent="0.2">
      <c r="A43" s="28">
        <v>31</v>
      </c>
      <c r="B43" s="52" t="s">
        <v>169</v>
      </c>
      <c r="C43" s="47" t="s">
        <v>13</v>
      </c>
      <c r="D43" s="47" t="s">
        <v>27</v>
      </c>
      <c r="E43" s="53" t="s">
        <v>37</v>
      </c>
      <c r="F43" s="47">
        <v>5</v>
      </c>
      <c r="G43" s="47" t="s">
        <v>29</v>
      </c>
      <c r="H43" s="47">
        <v>1</v>
      </c>
      <c r="I43" s="47">
        <v>3</v>
      </c>
      <c r="J43" s="47">
        <v>3</v>
      </c>
      <c r="K43" s="57">
        <v>4</v>
      </c>
      <c r="L43" s="57">
        <v>6</v>
      </c>
      <c r="M43" s="57">
        <v>0</v>
      </c>
      <c r="N43" s="57">
        <v>4</v>
      </c>
      <c r="O43" s="48">
        <f t="shared" si="0"/>
        <v>21</v>
      </c>
      <c r="P43" s="48">
        <v>67</v>
      </c>
      <c r="Q43" s="98">
        <f t="shared" si="1"/>
        <v>0.31343283582089554</v>
      </c>
      <c r="R43" s="49" t="s">
        <v>34</v>
      </c>
    </row>
    <row r="44" spans="1:18" ht="30" x14ac:dyDescent="0.2">
      <c r="A44" s="28">
        <v>32</v>
      </c>
      <c r="B44" s="52" t="s">
        <v>170</v>
      </c>
      <c r="C44" s="47" t="s">
        <v>13</v>
      </c>
      <c r="D44" s="47" t="s">
        <v>27</v>
      </c>
      <c r="E44" s="53" t="s">
        <v>37</v>
      </c>
      <c r="F44" s="47">
        <v>5</v>
      </c>
      <c r="G44" s="47" t="s">
        <v>29</v>
      </c>
      <c r="H44" s="47">
        <v>1</v>
      </c>
      <c r="I44" s="47">
        <v>0</v>
      </c>
      <c r="J44" s="47">
        <v>7</v>
      </c>
      <c r="K44" s="57">
        <v>5</v>
      </c>
      <c r="L44" s="57">
        <v>3</v>
      </c>
      <c r="M44" s="57">
        <v>0</v>
      </c>
      <c r="N44" s="57">
        <v>5</v>
      </c>
      <c r="O44" s="48">
        <f t="shared" si="0"/>
        <v>21</v>
      </c>
      <c r="P44" s="48">
        <v>67</v>
      </c>
      <c r="Q44" s="98">
        <f t="shared" si="1"/>
        <v>0.31343283582089554</v>
      </c>
      <c r="R44" s="49" t="s">
        <v>34</v>
      </c>
    </row>
    <row r="45" spans="1:18" ht="30" x14ac:dyDescent="0.2">
      <c r="A45" s="28">
        <v>33</v>
      </c>
      <c r="B45" s="52" t="s">
        <v>147</v>
      </c>
      <c r="C45" s="47" t="s">
        <v>13</v>
      </c>
      <c r="D45" s="47" t="s">
        <v>27</v>
      </c>
      <c r="E45" s="53" t="s">
        <v>35</v>
      </c>
      <c r="F45" s="47">
        <v>5</v>
      </c>
      <c r="G45" s="47" t="s">
        <v>193</v>
      </c>
      <c r="H45" s="47">
        <v>0</v>
      </c>
      <c r="I45" s="47">
        <v>0</v>
      </c>
      <c r="J45" s="47">
        <v>7</v>
      </c>
      <c r="K45" s="57">
        <v>2</v>
      </c>
      <c r="L45" s="57">
        <v>4</v>
      </c>
      <c r="M45" s="57">
        <v>2</v>
      </c>
      <c r="N45" s="57">
        <v>5</v>
      </c>
      <c r="O45" s="48">
        <f t="shared" ref="O45:O62" si="2">SUM(G45:N45)</f>
        <v>20</v>
      </c>
      <c r="P45" s="48">
        <v>67</v>
      </c>
      <c r="Q45" s="98">
        <f t="shared" ref="Q45:Q62" si="3">O45/P45*1</f>
        <v>0.29850746268656714</v>
      </c>
      <c r="R45" s="49" t="s">
        <v>34</v>
      </c>
    </row>
    <row r="46" spans="1:18" ht="30" x14ac:dyDescent="0.2">
      <c r="A46" s="28">
        <v>34</v>
      </c>
      <c r="B46" s="52" t="s">
        <v>165</v>
      </c>
      <c r="C46" s="47" t="s">
        <v>13</v>
      </c>
      <c r="D46" s="47" t="s">
        <v>27</v>
      </c>
      <c r="E46" s="53" t="s">
        <v>192</v>
      </c>
      <c r="F46" s="47">
        <v>5</v>
      </c>
      <c r="G46" s="47" t="s">
        <v>194</v>
      </c>
      <c r="H46" s="47">
        <v>2</v>
      </c>
      <c r="I46" s="47">
        <v>2</v>
      </c>
      <c r="J46" s="47">
        <v>3</v>
      </c>
      <c r="K46" s="57">
        <v>5</v>
      </c>
      <c r="L46" s="57">
        <v>3</v>
      </c>
      <c r="M46" s="57">
        <v>0</v>
      </c>
      <c r="N46" s="57">
        <v>5</v>
      </c>
      <c r="O46" s="48">
        <f t="shared" si="2"/>
        <v>20</v>
      </c>
      <c r="P46" s="48">
        <v>67</v>
      </c>
      <c r="Q46" s="98">
        <f t="shared" si="3"/>
        <v>0.29850746268656714</v>
      </c>
      <c r="R46" s="49" t="s">
        <v>34</v>
      </c>
    </row>
    <row r="47" spans="1:18" ht="30" x14ac:dyDescent="0.2">
      <c r="A47" s="28">
        <v>35</v>
      </c>
      <c r="B47" s="52" t="s">
        <v>186</v>
      </c>
      <c r="C47" s="47" t="s">
        <v>13</v>
      </c>
      <c r="D47" s="47" t="s">
        <v>27</v>
      </c>
      <c r="E47" s="53" t="s">
        <v>38</v>
      </c>
      <c r="F47" s="47">
        <v>5</v>
      </c>
      <c r="G47" s="47" t="s">
        <v>30</v>
      </c>
      <c r="H47" s="54">
        <v>1</v>
      </c>
      <c r="I47" s="54">
        <v>4</v>
      </c>
      <c r="J47" s="54">
        <v>4</v>
      </c>
      <c r="K47" s="54">
        <v>5</v>
      </c>
      <c r="L47" s="54">
        <v>5</v>
      </c>
      <c r="M47" s="54">
        <v>0</v>
      </c>
      <c r="N47" s="54">
        <v>0</v>
      </c>
      <c r="O47" s="48">
        <f t="shared" si="2"/>
        <v>19</v>
      </c>
      <c r="P47" s="48">
        <v>67</v>
      </c>
      <c r="Q47" s="98">
        <f t="shared" si="3"/>
        <v>0.28358208955223879</v>
      </c>
      <c r="R47" s="49" t="s">
        <v>34</v>
      </c>
    </row>
    <row r="48" spans="1:18" ht="30" x14ac:dyDescent="0.2">
      <c r="A48" s="28">
        <v>36</v>
      </c>
      <c r="B48" s="52" t="s">
        <v>184</v>
      </c>
      <c r="C48" s="47" t="s">
        <v>13</v>
      </c>
      <c r="D48" s="47" t="s">
        <v>27</v>
      </c>
      <c r="E48" s="53" t="s">
        <v>38</v>
      </c>
      <c r="F48" s="47">
        <v>5</v>
      </c>
      <c r="G48" s="47" t="s">
        <v>30</v>
      </c>
      <c r="H48" s="54">
        <v>4</v>
      </c>
      <c r="I48" s="54">
        <v>2</v>
      </c>
      <c r="J48" s="54">
        <v>4</v>
      </c>
      <c r="K48" s="54">
        <v>3</v>
      </c>
      <c r="L48" s="54">
        <v>0</v>
      </c>
      <c r="M48" s="54">
        <v>0</v>
      </c>
      <c r="N48" s="54">
        <v>5</v>
      </c>
      <c r="O48" s="48">
        <f t="shared" si="2"/>
        <v>18</v>
      </c>
      <c r="P48" s="48">
        <v>67</v>
      </c>
      <c r="Q48" s="98">
        <f t="shared" si="3"/>
        <v>0.26865671641791045</v>
      </c>
      <c r="R48" s="49" t="s">
        <v>34</v>
      </c>
    </row>
    <row r="49" spans="1:18" ht="30" x14ac:dyDescent="0.2">
      <c r="A49" s="28">
        <v>37</v>
      </c>
      <c r="B49" s="52" t="s">
        <v>143</v>
      </c>
      <c r="C49" s="47" t="s">
        <v>13</v>
      </c>
      <c r="D49" s="47" t="s">
        <v>27</v>
      </c>
      <c r="E49" s="53" t="s">
        <v>35</v>
      </c>
      <c r="F49" s="47">
        <v>5</v>
      </c>
      <c r="G49" s="47" t="s">
        <v>193</v>
      </c>
      <c r="H49" s="57">
        <v>1</v>
      </c>
      <c r="I49" s="47">
        <v>3</v>
      </c>
      <c r="J49" s="47">
        <v>2</v>
      </c>
      <c r="K49" s="57">
        <v>3</v>
      </c>
      <c r="L49" s="57">
        <v>3</v>
      </c>
      <c r="M49" s="57">
        <v>1</v>
      </c>
      <c r="N49" s="57">
        <v>4</v>
      </c>
      <c r="O49" s="48">
        <f t="shared" si="2"/>
        <v>17</v>
      </c>
      <c r="P49" s="48">
        <v>67</v>
      </c>
      <c r="Q49" s="98">
        <f t="shared" si="3"/>
        <v>0.2537313432835821</v>
      </c>
      <c r="R49" s="49" t="s">
        <v>34</v>
      </c>
    </row>
    <row r="50" spans="1:18" ht="30" x14ac:dyDescent="0.2">
      <c r="A50" s="28">
        <v>38</v>
      </c>
      <c r="B50" s="52" t="s">
        <v>145</v>
      </c>
      <c r="C50" s="47" t="s">
        <v>13</v>
      </c>
      <c r="D50" s="47" t="s">
        <v>27</v>
      </c>
      <c r="E50" s="53" t="s">
        <v>35</v>
      </c>
      <c r="F50" s="47">
        <v>5</v>
      </c>
      <c r="G50" s="47" t="s">
        <v>193</v>
      </c>
      <c r="H50" s="47">
        <v>2</v>
      </c>
      <c r="I50" s="47">
        <v>2</v>
      </c>
      <c r="J50" s="47">
        <v>0</v>
      </c>
      <c r="K50" s="57">
        <v>2</v>
      </c>
      <c r="L50" s="57">
        <v>6</v>
      </c>
      <c r="M50" s="57">
        <v>2</v>
      </c>
      <c r="N50" s="57">
        <v>3</v>
      </c>
      <c r="O50" s="48">
        <f t="shared" si="2"/>
        <v>17</v>
      </c>
      <c r="P50" s="48">
        <v>67</v>
      </c>
      <c r="Q50" s="98">
        <f t="shared" si="3"/>
        <v>0.2537313432835821</v>
      </c>
      <c r="R50" s="49" t="s">
        <v>34</v>
      </c>
    </row>
    <row r="51" spans="1:18" ht="30" x14ac:dyDescent="0.2">
      <c r="A51" s="28">
        <v>39</v>
      </c>
      <c r="B51" s="52" t="s">
        <v>185</v>
      </c>
      <c r="C51" s="47" t="s">
        <v>13</v>
      </c>
      <c r="D51" s="47" t="s">
        <v>27</v>
      </c>
      <c r="E51" s="53" t="s">
        <v>38</v>
      </c>
      <c r="F51" s="47">
        <v>5</v>
      </c>
      <c r="G51" s="47" t="s">
        <v>30</v>
      </c>
      <c r="H51" s="54">
        <v>0</v>
      </c>
      <c r="I51" s="54">
        <v>4</v>
      </c>
      <c r="J51" s="54">
        <v>7</v>
      </c>
      <c r="K51" s="54">
        <v>0</v>
      </c>
      <c r="L51" s="54">
        <v>4</v>
      </c>
      <c r="M51" s="54">
        <v>2</v>
      </c>
      <c r="N51" s="54">
        <v>0</v>
      </c>
      <c r="O51" s="48">
        <f t="shared" si="2"/>
        <v>17</v>
      </c>
      <c r="P51" s="48">
        <v>67</v>
      </c>
      <c r="Q51" s="98">
        <f t="shared" si="3"/>
        <v>0.2537313432835821</v>
      </c>
      <c r="R51" s="49" t="s">
        <v>34</v>
      </c>
    </row>
    <row r="52" spans="1:18" ht="30" x14ac:dyDescent="0.2">
      <c r="A52" s="28">
        <v>40</v>
      </c>
      <c r="B52" s="52" t="s">
        <v>189</v>
      </c>
      <c r="C52" s="47" t="s">
        <v>13</v>
      </c>
      <c r="D52" s="47" t="s">
        <v>27</v>
      </c>
      <c r="E52" s="53" t="s">
        <v>38</v>
      </c>
      <c r="F52" s="47">
        <v>5</v>
      </c>
      <c r="G52" s="47" t="s">
        <v>30</v>
      </c>
      <c r="H52" s="54">
        <v>1</v>
      </c>
      <c r="I52" s="54">
        <v>0</v>
      </c>
      <c r="J52" s="54">
        <v>3</v>
      </c>
      <c r="K52" s="54">
        <v>6</v>
      </c>
      <c r="L52" s="54">
        <v>7</v>
      </c>
      <c r="M52" s="54">
        <v>0</v>
      </c>
      <c r="N52" s="54">
        <v>0</v>
      </c>
      <c r="O52" s="48">
        <f t="shared" si="2"/>
        <v>17</v>
      </c>
      <c r="P52" s="48">
        <v>67</v>
      </c>
      <c r="Q52" s="98">
        <f t="shared" si="3"/>
        <v>0.2537313432835821</v>
      </c>
      <c r="R52" s="49" t="s">
        <v>34</v>
      </c>
    </row>
    <row r="53" spans="1:18" ht="30" x14ac:dyDescent="0.2">
      <c r="A53" s="28">
        <v>41</v>
      </c>
      <c r="B53" s="52" t="s">
        <v>162</v>
      </c>
      <c r="C53" s="47" t="s">
        <v>13</v>
      </c>
      <c r="D53" s="47" t="s">
        <v>27</v>
      </c>
      <c r="E53" s="53" t="s">
        <v>192</v>
      </c>
      <c r="F53" s="47">
        <v>5</v>
      </c>
      <c r="G53" s="47" t="s">
        <v>194</v>
      </c>
      <c r="H53" s="47">
        <v>1</v>
      </c>
      <c r="I53" s="47">
        <v>2</v>
      </c>
      <c r="J53" s="47">
        <v>5</v>
      </c>
      <c r="K53" s="57">
        <v>3</v>
      </c>
      <c r="L53" s="57">
        <v>2</v>
      </c>
      <c r="M53" s="57">
        <v>2</v>
      </c>
      <c r="N53" s="57">
        <v>0</v>
      </c>
      <c r="O53" s="48">
        <f t="shared" si="2"/>
        <v>15</v>
      </c>
      <c r="P53" s="48">
        <v>67</v>
      </c>
      <c r="Q53" s="98">
        <f t="shared" si="3"/>
        <v>0.22388059701492538</v>
      </c>
      <c r="R53" s="49" t="s">
        <v>34</v>
      </c>
    </row>
    <row r="54" spans="1:18" ht="30" x14ac:dyDescent="0.2">
      <c r="A54" s="28">
        <v>42</v>
      </c>
      <c r="B54" s="52" t="s">
        <v>171</v>
      </c>
      <c r="C54" s="47" t="s">
        <v>13</v>
      </c>
      <c r="D54" s="47" t="s">
        <v>27</v>
      </c>
      <c r="E54" s="53" t="s">
        <v>37</v>
      </c>
      <c r="F54" s="47">
        <v>5</v>
      </c>
      <c r="G54" s="47" t="s">
        <v>29</v>
      </c>
      <c r="H54" s="47">
        <v>0</v>
      </c>
      <c r="I54" s="47">
        <v>1</v>
      </c>
      <c r="J54" s="47">
        <v>5</v>
      </c>
      <c r="K54" s="57">
        <v>1</v>
      </c>
      <c r="L54" s="57">
        <v>7</v>
      </c>
      <c r="M54" s="57">
        <v>1</v>
      </c>
      <c r="N54" s="57">
        <v>0</v>
      </c>
      <c r="O54" s="48">
        <f t="shared" si="2"/>
        <v>15</v>
      </c>
      <c r="P54" s="48">
        <v>67</v>
      </c>
      <c r="Q54" s="98">
        <f t="shared" si="3"/>
        <v>0.22388059701492538</v>
      </c>
      <c r="R54" s="49" t="s">
        <v>34</v>
      </c>
    </row>
    <row r="55" spans="1:18" ht="30" x14ac:dyDescent="0.2">
      <c r="A55" s="28">
        <v>43</v>
      </c>
      <c r="B55" s="52" t="s">
        <v>148</v>
      </c>
      <c r="C55" s="47" t="s">
        <v>13</v>
      </c>
      <c r="D55" s="47" t="s">
        <v>27</v>
      </c>
      <c r="E55" s="53" t="s">
        <v>36</v>
      </c>
      <c r="F55" s="47">
        <v>5</v>
      </c>
      <c r="G55" s="47" t="s">
        <v>39</v>
      </c>
      <c r="H55" s="47">
        <v>0</v>
      </c>
      <c r="I55" s="47">
        <v>2</v>
      </c>
      <c r="J55" s="47">
        <v>1</v>
      </c>
      <c r="K55" s="57">
        <v>5</v>
      </c>
      <c r="L55" s="57">
        <v>3</v>
      </c>
      <c r="M55" s="57">
        <v>2</v>
      </c>
      <c r="N55" s="57">
        <v>1</v>
      </c>
      <c r="O55" s="48">
        <f t="shared" si="2"/>
        <v>14</v>
      </c>
      <c r="P55" s="48">
        <v>67</v>
      </c>
      <c r="Q55" s="98">
        <f t="shared" si="3"/>
        <v>0.20895522388059701</v>
      </c>
      <c r="R55" s="49" t="s">
        <v>34</v>
      </c>
    </row>
    <row r="56" spans="1:18" ht="30" x14ac:dyDescent="0.2">
      <c r="A56" s="28">
        <v>44</v>
      </c>
      <c r="B56" s="52" t="s">
        <v>146</v>
      </c>
      <c r="C56" s="47" t="s">
        <v>13</v>
      </c>
      <c r="D56" s="47" t="s">
        <v>27</v>
      </c>
      <c r="E56" s="53" t="s">
        <v>35</v>
      </c>
      <c r="F56" s="47">
        <v>5</v>
      </c>
      <c r="G56" s="47" t="s">
        <v>193</v>
      </c>
      <c r="H56" s="47">
        <v>1</v>
      </c>
      <c r="I56" s="47">
        <v>1</v>
      </c>
      <c r="J56" s="47">
        <v>6</v>
      </c>
      <c r="K56" s="57">
        <v>1</v>
      </c>
      <c r="L56" s="57">
        <v>2</v>
      </c>
      <c r="M56" s="57">
        <v>2</v>
      </c>
      <c r="N56" s="57">
        <v>0</v>
      </c>
      <c r="O56" s="48">
        <f t="shared" si="2"/>
        <v>13</v>
      </c>
      <c r="P56" s="48">
        <v>67</v>
      </c>
      <c r="Q56" s="98">
        <f t="shared" si="3"/>
        <v>0.19402985074626866</v>
      </c>
      <c r="R56" s="49" t="s">
        <v>34</v>
      </c>
    </row>
    <row r="57" spans="1:18" ht="30" x14ac:dyDescent="0.2">
      <c r="A57" s="28">
        <v>45</v>
      </c>
      <c r="B57" s="52" t="s">
        <v>151</v>
      </c>
      <c r="C57" s="47" t="s">
        <v>13</v>
      </c>
      <c r="D57" s="47" t="s">
        <v>27</v>
      </c>
      <c r="E57" s="53" t="s">
        <v>36</v>
      </c>
      <c r="F57" s="47">
        <v>5</v>
      </c>
      <c r="G57" s="47" t="s">
        <v>39</v>
      </c>
      <c r="H57" s="47">
        <v>1</v>
      </c>
      <c r="I57" s="47">
        <v>3</v>
      </c>
      <c r="J57" s="47">
        <v>1</v>
      </c>
      <c r="K57" s="57">
        <v>3</v>
      </c>
      <c r="L57" s="57">
        <v>1</v>
      </c>
      <c r="M57" s="57">
        <v>2</v>
      </c>
      <c r="N57" s="57">
        <v>2</v>
      </c>
      <c r="O57" s="48">
        <f t="shared" si="2"/>
        <v>13</v>
      </c>
      <c r="P57" s="48">
        <v>67</v>
      </c>
      <c r="Q57" s="98">
        <f t="shared" si="3"/>
        <v>0.19402985074626866</v>
      </c>
      <c r="R57" s="49" t="s">
        <v>34</v>
      </c>
    </row>
    <row r="58" spans="1:18" ht="30" x14ac:dyDescent="0.2">
      <c r="A58" s="28">
        <v>46</v>
      </c>
      <c r="B58" s="52" t="s">
        <v>163</v>
      </c>
      <c r="C58" s="47" t="s">
        <v>13</v>
      </c>
      <c r="D58" s="47" t="s">
        <v>27</v>
      </c>
      <c r="E58" s="53" t="s">
        <v>192</v>
      </c>
      <c r="F58" s="47">
        <v>5</v>
      </c>
      <c r="G58" s="47" t="s">
        <v>194</v>
      </c>
      <c r="H58" s="47">
        <v>1</v>
      </c>
      <c r="I58" s="47">
        <v>2</v>
      </c>
      <c r="J58" s="47">
        <v>0</v>
      </c>
      <c r="K58" s="57">
        <v>2</v>
      </c>
      <c r="L58" s="57">
        <v>1</v>
      </c>
      <c r="M58" s="57">
        <v>2</v>
      </c>
      <c r="N58" s="57">
        <v>4</v>
      </c>
      <c r="O58" s="48">
        <f t="shared" si="2"/>
        <v>12</v>
      </c>
      <c r="P58" s="48">
        <v>67</v>
      </c>
      <c r="Q58" s="98">
        <f t="shared" si="3"/>
        <v>0.17910447761194029</v>
      </c>
      <c r="R58" s="49" t="s">
        <v>34</v>
      </c>
    </row>
    <row r="59" spans="1:18" ht="30" x14ac:dyDescent="0.2">
      <c r="A59" s="28">
        <v>47</v>
      </c>
      <c r="B59" s="52" t="s">
        <v>159</v>
      </c>
      <c r="C59" s="47" t="s">
        <v>13</v>
      </c>
      <c r="D59" s="47" t="s">
        <v>27</v>
      </c>
      <c r="E59" s="53" t="s">
        <v>192</v>
      </c>
      <c r="F59" s="47">
        <v>5</v>
      </c>
      <c r="G59" s="47" t="s">
        <v>194</v>
      </c>
      <c r="H59" s="47">
        <v>1</v>
      </c>
      <c r="I59" s="47">
        <v>0</v>
      </c>
      <c r="J59" s="47">
        <v>4</v>
      </c>
      <c r="K59" s="47">
        <v>3</v>
      </c>
      <c r="L59" s="47">
        <v>2</v>
      </c>
      <c r="M59" s="47">
        <v>1</v>
      </c>
      <c r="N59" s="47">
        <v>0</v>
      </c>
      <c r="O59" s="48">
        <f t="shared" si="2"/>
        <v>11</v>
      </c>
      <c r="P59" s="48">
        <v>67</v>
      </c>
      <c r="Q59" s="98">
        <f t="shared" si="3"/>
        <v>0.16417910447761194</v>
      </c>
      <c r="R59" s="49" t="s">
        <v>34</v>
      </c>
    </row>
    <row r="60" spans="1:18" ht="30" x14ac:dyDescent="0.2">
      <c r="A60" s="28">
        <v>48</v>
      </c>
      <c r="B60" s="52" t="s">
        <v>156</v>
      </c>
      <c r="C60" s="47" t="s">
        <v>13</v>
      </c>
      <c r="D60" s="47" t="s">
        <v>27</v>
      </c>
      <c r="E60" s="53" t="s">
        <v>36</v>
      </c>
      <c r="F60" s="47">
        <v>5</v>
      </c>
      <c r="G60" s="47" t="s">
        <v>39</v>
      </c>
      <c r="H60" s="47">
        <v>0</v>
      </c>
      <c r="I60" s="47">
        <v>2</v>
      </c>
      <c r="J60" s="47">
        <v>2</v>
      </c>
      <c r="K60" s="47">
        <v>0</v>
      </c>
      <c r="L60" s="47">
        <v>5</v>
      </c>
      <c r="M60" s="47">
        <v>0</v>
      </c>
      <c r="N60" s="47">
        <v>0</v>
      </c>
      <c r="O60" s="48">
        <f t="shared" si="2"/>
        <v>9</v>
      </c>
      <c r="P60" s="48">
        <v>67</v>
      </c>
      <c r="Q60" s="98">
        <f t="shared" si="3"/>
        <v>0.13432835820895522</v>
      </c>
      <c r="R60" s="49" t="s">
        <v>34</v>
      </c>
    </row>
    <row r="61" spans="1:18" ht="30" x14ac:dyDescent="0.2">
      <c r="A61" s="28">
        <v>49</v>
      </c>
      <c r="B61" s="52" t="s">
        <v>158</v>
      </c>
      <c r="C61" s="47" t="s">
        <v>13</v>
      </c>
      <c r="D61" s="47" t="s">
        <v>27</v>
      </c>
      <c r="E61" s="53" t="s">
        <v>36</v>
      </c>
      <c r="F61" s="47">
        <v>5</v>
      </c>
      <c r="G61" s="47" t="s">
        <v>39</v>
      </c>
      <c r="H61" s="47">
        <v>0</v>
      </c>
      <c r="I61" s="47">
        <v>3</v>
      </c>
      <c r="J61" s="47">
        <v>3</v>
      </c>
      <c r="K61" s="57">
        <v>1</v>
      </c>
      <c r="L61" s="57">
        <v>2</v>
      </c>
      <c r="M61" s="57">
        <v>0</v>
      </c>
      <c r="N61" s="57">
        <v>0</v>
      </c>
      <c r="O61" s="48">
        <f t="shared" si="2"/>
        <v>9</v>
      </c>
      <c r="P61" s="48">
        <v>67</v>
      </c>
      <c r="Q61" s="98">
        <f t="shared" si="3"/>
        <v>0.13432835820895522</v>
      </c>
      <c r="R61" s="49" t="s">
        <v>34</v>
      </c>
    </row>
    <row r="62" spans="1:18" ht="30" x14ac:dyDescent="0.2">
      <c r="A62" s="28">
        <v>50</v>
      </c>
      <c r="B62" s="52" t="s">
        <v>160</v>
      </c>
      <c r="C62" s="47" t="s">
        <v>13</v>
      </c>
      <c r="D62" s="47" t="s">
        <v>27</v>
      </c>
      <c r="E62" s="53" t="s">
        <v>192</v>
      </c>
      <c r="F62" s="47">
        <v>5</v>
      </c>
      <c r="G62" s="47" t="s">
        <v>194</v>
      </c>
      <c r="H62" s="47">
        <v>0</v>
      </c>
      <c r="I62" s="47">
        <v>0</v>
      </c>
      <c r="J62" s="47">
        <v>1</v>
      </c>
      <c r="K62" s="57">
        <v>2</v>
      </c>
      <c r="L62" s="57">
        <v>5</v>
      </c>
      <c r="M62" s="57">
        <v>0</v>
      </c>
      <c r="N62" s="57">
        <v>1</v>
      </c>
      <c r="O62" s="48">
        <f t="shared" si="2"/>
        <v>9</v>
      </c>
      <c r="P62" s="48">
        <v>67</v>
      </c>
      <c r="Q62" s="98">
        <f t="shared" si="3"/>
        <v>0.13432835820895522</v>
      </c>
      <c r="R62" s="49" t="s">
        <v>34</v>
      </c>
    </row>
    <row r="66" spans="2:7" ht="12.75" x14ac:dyDescent="0.2">
      <c r="B66" s="19" t="s">
        <v>7</v>
      </c>
      <c r="C66" s="18"/>
      <c r="D66" s="105" t="s">
        <v>449</v>
      </c>
      <c r="E66" s="18"/>
      <c r="F66" s="18"/>
      <c r="G66" s="18" t="s">
        <v>47</v>
      </c>
    </row>
    <row r="67" spans="2:7" ht="12.75" x14ac:dyDescent="0.2">
      <c r="B67" s="20" t="s">
        <v>8</v>
      </c>
      <c r="C67" s="16"/>
      <c r="D67" s="106" t="s">
        <v>450</v>
      </c>
      <c r="E67" s="16"/>
      <c r="F67" s="16"/>
      <c r="G67" s="16"/>
    </row>
    <row r="68" spans="2:7" ht="12.75" x14ac:dyDescent="0.2">
      <c r="B68" s="17"/>
      <c r="C68" s="17"/>
      <c r="D68" s="107" t="s">
        <v>451</v>
      </c>
      <c r="E68" s="17"/>
      <c r="F68" s="17"/>
      <c r="G68" s="18" t="s">
        <v>47</v>
      </c>
    </row>
    <row r="69" spans="2:7" ht="12.75" x14ac:dyDescent="0.2">
      <c r="B69" s="17"/>
      <c r="C69" s="17"/>
      <c r="D69" s="107" t="s">
        <v>452</v>
      </c>
      <c r="E69" s="17"/>
      <c r="F69" s="17"/>
      <c r="G69" s="18" t="s">
        <v>47</v>
      </c>
    </row>
    <row r="70" spans="2:7" ht="12.75" x14ac:dyDescent="0.2">
      <c r="B70" s="17"/>
      <c r="C70" s="17"/>
      <c r="D70" s="107" t="s">
        <v>453</v>
      </c>
      <c r="E70" s="17"/>
      <c r="F70" s="17"/>
      <c r="G70" s="18" t="s">
        <v>47</v>
      </c>
    </row>
    <row r="71" spans="2:7" ht="12.75" x14ac:dyDescent="0.2">
      <c r="B71" s="17"/>
      <c r="C71" s="17"/>
      <c r="D71" s="107" t="s">
        <v>454</v>
      </c>
      <c r="E71" s="17"/>
      <c r="F71" s="17"/>
      <c r="G71" s="18" t="s">
        <v>47</v>
      </c>
    </row>
    <row r="72" spans="2:7" ht="12.75" x14ac:dyDescent="0.2">
      <c r="B72" s="17"/>
      <c r="C72" s="17"/>
      <c r="D72" s="17"/>
      <c r="E72" s="17"/>
      <c r="F72" s="17"/>
      <c r="G72" s="18" t="s">
        <v>47</v>
      </c>
    </row>
    <row r="73" spans="2:7" ht="12.75" x14ac:dyDescent="0.2">
      <c r="B73" s="17"/>
      <c r="C73" s="17"/>
      <c r="D73" s="17"/>
      <c r="E73" s="17"/>
      <c r="F73" s="17"/>
      <c r="G73" s="18" t="s">
        <v>47</v>
      </c>
    </row>
    <row r="74" spans="2:7" ht="12.75" x14ac:dyDescent="0.2">
      <c r="B74" s="17"/>
      <c r="C74" s="17"/>
      <c r="D74" s="17"/>
      <c r="E74" s="17"/>
      <c r="F74" s="17"/>
      <c r="G74" s="18" t="s">
        <v>47</v>
      </c>
    </row>
  </sheetData>
  <autoFilter ref="Q3:Q74"/>
  <sortState ref="B13:R67">
    <sortCondition descending="1" ref="Q13:Q67"/>
  </sortState>
  <mergeCells count="7">
    <mergeCell ref="A10:Q10"/>
    <mergeCell ref="A3:Q3"/>
    <mergeCell ref="A9:K9"/>
    <mergeCell ref="A5:Q5"/>
    <mergeCell ref="A6:Q6"/>
    <mergeCell ref="A7:Q7"/>
    <mergeCell ref="A8:Q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70"/>
  <sheetViews>
    <sheetView zoomScale="66" zoomScaleNormal="66" workbookViewId="0">
      <selection activeCell="AA15" sqref="AA15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1.83203125" customWidth="1"/>
    <col min="9" max="9" width="14.1640625" customWidth="1"/>
    <col min="10" max="10" width="12.5" customWidth="1"/>
    <col min="11" max="14" width="13.33203125" customWidth="1"/>
    <col min="15" max="15" width="13" customWidth="1"/>
    <col min="16" max="16" width="22.5" customWidth="1"/>
    <col min="17" max="17" width="22.1640625" style="99" customWidth="1"/>
    <col min="18" max="18" width="18.83203125" customWidth="1"/>
  </cols>
  <sheetData>
    <row r="3" spans="1:18" ht="15" x14ac:dyDescent="0.2">
      <c r="A3" s="109" t="s">
        <v>195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3"/>
      <c r="N4" s="13"/>
      <c r="O4" s="1"/>
      <c r="P4" s="1"/>
      <c r="Q4" s="95"/>
      <c r="R4" s="1"/>
    </row>
    <row r="5" spans="1:18" ht="15" x14ac:dyDescent="0.2">
      <c r="A5" s="110" t="s">
        <v>196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</row>
    <row r="6" spans="1:18" ht="15" x14ac:dyDescent="0.2">
      <c r="A6" s="110" t="s">
        <v>140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</row>
    <row r="7" spans="1:18" ht="15" x14ac:dyDescent="0.25">
      <c r="A7" s="111" t="s">
        <v>24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</row>
    <row r="8" spans="1:18" ht="15" x14ac:dyDescent="0.2">
      <c r="A8" s="108" t="s">
        <v>25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</row>
    <row r="9" spans="1:18" ht="15" x14ac:dyDescent="0.2">
      <c r="A9" s="108" t="s">
        <v>26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2"/>
      <c r="M9" s="14"/>
      <c r="N9" s="14"/>
      <c r="O9" s="2"/>
      <c r="P9" s="2"/>
      <c r="Q9" s="101"/>
      <c r="R9" s="2"/>
    </row>
    <row r="10" spans="1:18" ht="63" x14ac:dyDescent="0.2">
      <c r="A10" s="30" t="s">
        <v>0</v>
      </c>
      <c r="B10" s="37" t="s">
        <v>1</v>
      </c>
      <c r="C10" s="37" t="s">
        <v>12</v>
      </c>
      <c r="D10" s="37" t="s">
        <v>2</v>
      </c>
      <c r="E10" s="37" t="s">
        <v>14</v>
      </c>
      <c r="F10" s="37" t="s">
        <v>15</v>
      </c>
      <c r="G10" s="37" t="s">
        <v>3</v>
      </c>
      <c r="H10" s="37" t="s">
        <v>16</v>
      </c>
      <c r="I10" s="37" t="s">
        <v>17</v>
      </c>
      <c r="J10" s="37" t="s">
        <v>9</v>
      </c>
      <c r="K10" s="37" t="s">
        <v>10</v>
      </c>
      <c r="L10" s="37" t="s">
        <v>18</v>
      </c>
      <c r="M10" s="37" t="s">
        <v>19</v>
      </c>
      <c r="N10" s="37" t="s">
        <v>20</v>
      </c>
      <c r="O10" s="37" t="s">
        <v>4</v>
      </c>
      <c r="P10" s="37" t="s">
        <v>5</v>
      </c>
      <c r="Q10" s="102" t="s">
        <v>6</v>
      </c>
      <c r="R10" s="30" t="s">
        <v>11</v>
      </c>
    </row>
    <row r="11" spans="1:18" ht="31.5" x14ac:dyDescent="0.2">
      <c r="A11" s="31">
        <v>1</v>
      </c>
      <c r="B11" s="32" t="s">
        <v>100</v>
      </c>
      <c r="C11" s="36" t="s">
        <v>13</v>
      </c>
      <c r="D11" s="38" t="s">
        <v>27</v>
      </c>
      <c r="E11" s="26" t="s">
        <v>198</v>
      </c>
      <c r="F11" s="35">
        <v>6</v>
      </c>
      <c r="G11" s="35" t="s">
        <v>29</v>
      </c>
      <c r="H11" s="35">
        <v>6</v>
      </c>
      <c r="I11" s="35">
        <v>4</v>
      </c>
      <c r="J11" s="35">
        <v>13</v>
      </c>
      <c r="K11" s="39">
        <v>9</v>
      </c>
      <c r="L11" s="39">
        <v>8</v>
      </c>
      <c r="M11" s="39">
        <v>2</v>
      </c>
      <c r="N11" s="39">
        <v>6</v>
      </c>
      <c r="O11" s="40">
        <f t="shared" ref="O11:O42" si="0">SUM(G11:N11)</f>
        <v>48</v>
      </c>
      <c r="P11" s="40">
        <v>67</v>
      </c>
      <c r="Q11" s="102">
        <f t="shared" ref="Q11:Q42" si="1">O11/P11*1</f>
        <v>0.71641791044776115</v>
      </c>
      <c r="R11" s="30" t="s">
        <v>32</v>
      </c>
    </row>
    <row r="12" spans="1:18" ht="31.5" x14ac:dyDescent="0.2">
      <c r="A12" s="31">
        <v>2</v>
      </c>
      <c r="B12" s="32" t="s">
        <v>112</v>
      </c>
      <c r="C12" s="36" t="s">
        <v>13</v>
      </c>
      <c r="D12" s="38" t="s">
        <v>27</v>
      </c>
      <c r="E12" s="26" t="s">
        <v>198</v>
      </c>
      <c r="F12" s="35">
        <v>6</v>
      </c>
      <c r="G12" s="35" t="s">
        <v>29</v>
      </c>
      <c r="H12" s="35">
        <v>6</v>
      </c>
      <c r="I12" s="35">
        <v>6</v>
      </c>
      <c r="J12" s="35">
        <v>6</v>
      </c>
      <c r="K12" s="39">
        <v>12</v>
      </c>
      <c r="L12" s="39">
        <v>6</v>
      </c>
      <c r="M12" s="39">
        <v>2</v>
      </c>
      <c r="N12" s="39">
        <v>10</v>
      </c>
      <c r="O12" s="40">
        <f t="shared" si="0"/>
        <v>48</v>
      </c>
      <c r="P12" s="40">
        <v>67</v>
      </c>
      <c r="Q12" s="102">
        <f t="shared" si="1"/>
        <v>0.71641791044776115</v>
      </c>
      <c r="R12" s="30" t="s">
        <v>32</v>
      </c>
    </row>
    <row r="13" spans="1:18" ht="31.5" x14ac:dyDescent="0.2">
      <c r="A13" s="31">
        <v>3</v>
      </c>
      <c r="B13" s="32" t="s">
        <v>116</v>
      </c>
      <c r="C13" s="36" t="s">
        <v>13</v>
      </c>
      <c r="D13" s="38" t="s">
        <v>27</v>
      </c>
      <c r="E13" s="26" t="s">
        <v>198</v>
      </c>
      <c r="F13" s="35">
        <v>6</v>
      </c>
      <c r="G13" s="35" t="s">
        <v>29</v>
      </c>
      <c r="H13" s="35">
        <v>6</v>
      </c>
      <c r="I13" s="35">
        <v>1</v>
      </c>
      <c r="J13" s="35">
        <v>10</v>
      </c>
      <c r="K13" s="39">
        <v>8</v>
      </c>
      <c r="L13" s="39">
        <v>6</v>
      </c>
      <c r="M13" s="39">
        <v>2</v>
      </c>
      <c r="N13" s="39">
        <v>10</v>
      </c>
      <c r="O13" s="40">
        <f t="shared" si="0"/>
        <v>43</v>
      </c>
      <c r="P13" s="40">
        <v>67</v>
      </c>
      <c r="Q13" s="102">
        <f t="shared" si="1"/>
        <v>0.64179104477611937</v>
      </c>
      <c r="R13" s="30" t="s">
        <v>33</v>
      </c>
    </row>
    <row r="14" spans="1:18" ht="31.5" x14ac:dyDescent="0.2">
      <c r="A14" s="31">
        <v>4</v>
      </c>
      <c r="B14" s="32" t="s">
        <v>118</v>
      </c>
      <c r="C14" s="36" t="s">
        <v>13</v>
      </c>
      <c r="D14" s="38" t="s">
        <v>27</v>
      </c>
      <c r="E14" s="26" t="s">
        <v>198</v>
      </c>
      <c r="F14" s="35">
        <v>6</v>
      </c>
      <c r="G14" s="35" t="s">
        <v>29</v>
      </c>
      <c r="H14" s="35">
        <v>3</v>
      </c>
      <c r="I14" s="35">
        <v>3</v>
      </c>
      <c r="J14" s="35">
        <v>10</v>
      </c>
      <c r="K14" s="39">
        <v>10</v>
      </c>
      <c r="L14" s="39">
        <v>8</v>
      </c>
      <c r="M14" s="39">
        <v>3</v>
      </c>
      <c r="N14" s="39">
        <v>6</v>
      </c>
      <c r="O14" s="40">
        <f t="shared" si="0"/>
        <v>43</v>
      </c>
      <c r="P14" s="40">
        <v>67</v>
      </c>
      <c r="Q14" s="102">
        <f t="shared" si="1"/>
        <v>0.64179104477611937</v>
      </c>
      <c r="R14" s="30" t="s">
        <v>33</v>
      </c>
    </row>
    <row r="15" spans="1:18" ht="31.5" x14ac:dyDescent="0.2">
      <c r="A15" s="31">
        <v>5</v>
      </c>
      <c r="B15" s="32" t="s">
        <v>110</v>
      </c>
      <c r="C15" s="36" t="s">
        <v>13</v>
      </c>
      <c r="D15" s="38" t="s">
        <v>27</v>
      </c>
      <c r="E15" s="26" t="s">
        <v>198</v>
      </c>
      <c r="F15" s="35">
        <v>6</v>
      </c>
      <c r="G15" s="35" t="s">
        <v>29</v>
      </c>
      <c r="H15" s="35">
        <v>6</v>
      </c>
      <c r="I15" s="35">
        <v>1</v>
      </c>
      <c r="J15" s="35">
        <v>10</v>
      </c>
      <c r="K15" s="39">
        <v>8</v>
      </c>
      <c r="L15" s="39">
        <v>5</v>
      </c>
      <c r="M15" s="39">
        <v>2</v>
      </c>
      <c r="N15" s="39">
        <v>10</v>
      </c>
      <c r="O15" s="40">
        <f t="shared" si="0"/>
        <v>42</v>
      </c>
      <c r="P15" s="40">
        <v>67</v>
      </c>
      <c r="Q15" s="102">
        <f t="shared" si="1"/>
        <v>0.62686567164179108</v>
      </c>
      <c r="R15" s="30" t="s">
        <v>33</v>
      </c>
    </row>
    <row r="16" spans="1:18" ht="31.5" x14ac:dyDescent="0.2">
      <c r="A16" s="31">
        <v>6</v>
      </c>
      <c r="B16" s="32" t="s">
        <v>124</v>
      </c>
      <c r="C16" s="36" t="s">
        <v>13</v>
      </c>
      <c r="D16" s="38" t="s">
        <v>27</v>
      </c>
      <c r="E16" s="26" t="s">
        <v>201</v>
      </c>
      <c r="F16" s="35">
        <v>6</v>
      </c>
      <c r="G16" s="35" t="s">
        <v>31</v>
      </c>
      <c r="H16" s="35">
        <v>2</v>
      </c>
      <c r="I16" s="35">
        <v>0</v>
      </c>
      <c r="J16" s="35">
        <v>11</v>
      </c>
      <c r="K16" s="39">
        <v>11</v>
      </c>
      <c r="L16" s="39">
        <v>6</v>
      </c>
      <c r="M16" s="39">
        <v>2</v>
      </c>
      <c r="N16" s="39">
        <v>8</v>
      </c>
      <c r="O16" s="40">
        <f t="shared" si="0"/>
        <v>40</v>
      </c>
      <c r="P16" s="40">
        <v>67</v>
      </c>
      <c r="Q16" s="102">
        <f t="shared" si="1"/>
        <v>0.59701492537313428</v>
      </c>
      <c r="R16" s="30" t="s">
        <v>33</v>
      </c>
    </row>
    <row r="17" spans="1:18" ht="31.5" x14ac:dyDescent="0.2">
      <c r="A17" s="31">
        <v>7</v>
      </c>
      <c r="B17" s="32" t="s">
        <v>125</v>
      </c>
      <c r="C17" s="36" t="s">
        <v>13</v>
      </c>
      <c r="D17" s="38" t="s">
        <v>27</v>
      </c>
      <c r="E17" s="26" t="s">
        <v>201</v>
      </c>
      <c r="F17" s="35">
        <v>6</v>
      </c>
      <c r="G17" s="35" t="s">
        <v>31</v>
      </c>
      <c r="H17" s="35">
        <v>2</v>
      </c>
      <c r="I17" s="35">
        <v>0</v>
      </c>
      <c r="J17" s="35">
        <v>13</v>
      </c>
      <c r="K17" s="39">
        <v>11</v>
      </c>
      <c r="L17" s="39">
        <v>5</v>
      </c>
      <c r="M17" s="39">
        <v>1</v>
      </c>
      <c r="N17" s="39">
        <v>8</v>
      </c>
      <c r="O17" s="40">
        <f t="shared" si="0"/>
        <v>40</v>
      </c>
      <c r="P17" s="40">
        <v>67</v>
      </c>
      <c r="Q17" s="102">
        <f t="shared" si="1"/>
        <v>0.59701492537313428</v>
      </c>
      <c r="R17" s="30" t="s">
        <v>33</v>
      </c>
    </row>
    <row r="18" spans="1:18" ht="31.5" x14ac:dyDescent="0.2">
      <c r="A18" s="31">
        <v>8</v>
      </c>
      <c r="B18" s="32" t="s">
        <v>123</v>
      </c>
      <c r="C18" s="36" t="s">
        <v>13</v>
      </c>
      <c r="D18" s="38" t="s">
        <v>27</v>
      </c>
      <c r="E18" s="26" t="s">
        <v>201</v>
      </c>
      <c r="F18" s="35">
        <v>6</v>
      </c>
      <c r="G18" s="35" t="s">
        <v>31</v>
      </c>
      <c r="H18" s="35">
        <v>3</v>
      </c>
      <c r="I18" s="35">
        <v>4</v>
      </c>
      <c r="J18" s="35">
        <v>10</v>
      </c>
      <c r="K18" s="39">
        <v>3</v>
      </c>
      <c r="L18" s="39">
        <v>8</v>
      </c>
      <c r="M18" s="39">
        <v>2</v>
      </c>
      <c r="N18" s="39">
        <v>8</v>
      </c>
      <c r="O18" s="40">
        <f t="shared" si="0"/>
        <v>38</v>
      </c>
      <c r="P18" s="40">
        <v>67</v>
      </c>
      <c r="Q18" s="102">
        <f t="shared" si="1"/>
        <v>0.56716417910447758</v>
      </c>
      <c r="R18" s="30" t="s">
        <v>33</v>
      </c>
    </row>
    <row r="19" spans="1:18" ht="31.5" x14ac:dyDescent="0.2">
      <c r="A19" s="31">
        <v>9</v>
      </c>
      <c r="B19" s="32" t="s">
        <v>126</v>
      </c>
      <c r="C19" s="36" t="s">
        <v>13</v>
      </c>
      <c r="D19" s="38" t="s">
        <v>27</v>
      </c>
      <c r="E19" s="26" t="s">
        <v>201</v>
      </c>
      <c r="F19" s="35">
        <v>6</v>
      </c>
      <c r="G19" s="35" t="s">
        <v>31</v>
      </c>
      <c r="H19" s="35">
        <v>1</v>
      </c>
      <c r="I19" s="35">
        <v>0</v>
      </c>
      <c r="J19" s="35">
        <v>5</v>
      </c>
      <c r="K19" s="39">
        <v>11</v>
      </c>
      <c r="L19" s="39">
        <v>8</v>
      </c>
      <c r="M19" s="39">
        <v>1</v>
      </c>
      <c r="N19" s="39">
        <v>10</v>
      </c>
      <c r="O19" s="40">
        <f t="shared" si="0"/>
        <v>36</v>
      </c>
      <c r="P19" s="40">
        <v>67</v>
      </c>
      <c r="Q19" s="102">
        <f t="shared" si="1"/>
        <v>0.53731343283582089</v>
      </c>
      <c r="R19" s="30" t="s">
        <v>33</v>
      </c>
    </row>
    <row r="20" spans="1:18" ht="31.5" x14ac:dyDescent="0.2">
      <c r="A20" s="31">
        <v>10</v>
      </c>
      <c r="B20" s="32" t="s">
        <v>98</v>
      </c>
      <c r="C20" s="36" t="s">
        <v>13</v>
      </c>
      <c r="D20" s="38" t="s">
        <v>27</v>
      </c>
      <c r="E20" s="26" t="s">
        <v>197</v>
      </c>
      <c r="F20" s="35">
        <v>6</v>
      </c>
      <c r="G20" s="35" t="s">
        <v>28</v>
      </c>
      <c r="H20" s="35">
        <v>6</v>
      </c>
      <c r="I20" s="35">
        <v>3</v>
      </c>
      <c r="J20" s="35">
        <v>9</v>
      </c>
      <c r="K20" s="39">
        <v>4</v>
      </c>
      <c r="L20" s="39">
        <v>7</v>
      </c>
      <c r="M20" s="39">
        <v>1</v>
      </c>
      <c r="N20" s="39">
        <v>5</v>
      </c>
      <c r="O20" s="40">
        <f t="shared" si="0"/>
        <v>35</v>
      </c>
      <c r="P20" s="40">
        <v>67</v>
      </c>
      <c r="Q20" s="102">
        <f t="shared" si="1"/>
        <v>0.52238805970149249</v>
      </c>
      <c r="R20" s="30" t="s">
        <v>33</v>
      </c>
    </row>
    <row r="21" spans="1:18" ht="31.5" x14ac:dyDescent="0.2">
      <c r="A21" s="31">
        <v>11</v>
      </c>
      <c r="B21" s="32" t="s">
        <v>114</v>
      </c>
      <c r="C21" s="36" t="s">
        <v>13</v>
      </c>
      <c r="D21" s="38" t="s">
        <v>27</v>
      </c>
      <c r="E21" s="26" t="s">
        <v>198</v>
      </c>
      <c r="F21" s="35">
        <v>6</v>
      </c>
      <c r="G21" s="35" t="s">
        <v>29</v>
      </c>
      <c r="H21" s="35">
        <v>8</v>
      </c>
      <c r="I21" s="35">
        <v>2</v>
      </c>
      <c r="J21" s="35">
        <v>10</v>
      </c>
      <c r="K21" s="39">
        <v>8</v>
      </c>
      <c r="L21" s="39">
        <v>6</v>
      </c>
      <c r="M21" s="39">
        <v>1</v>
      </c>
      <c r="N21" s="39">
        <v>0</v>
      </c>
      <c r="O21" s="40">
        <f t="shared" si="0"/>
        <v>35</v>
      </c>
      <c r="P21" s="40">
        <v>67</v>
      </c>
      <c r="Q21" s="102">
        <f t="shared" si="1"/>
        <v>0.52238805970149249</v>
      </c>
      <c r="R21" s="30" t="s">
        <v>33</v>
      </c>
    </row>
    <row r="22" spans="1:18" ht="31.5" x14ac:dyDescent="0.2">
      <c r="A22" s="31">
        <v>12</v>
      </c>
      <c r="B22" s="32" t="s">
        <v>129</v>
      </c>
      <c r="C22" s="36" t="s">
        <v>13</v>
      </c>
      <c r="D22" s="38" t="s">
        <v>27</v>
      </c>
      <c r="E22" s="26" t="s">
        <v>199</v>
      </c>
      <c r="F22" s="35">
        <v>6</v>
      </c>
      <c r="G22" s="35" t="s">
        <v>31</v>
      </c>
      <c r="H22" s="59">
        <v>2</v>
      </c>
      <c r="I22" s="59">
        <v>2</v>
      </c>
      <c r="J22" s="59">
        <v>11</v>
      </c>
      <c r="K22" s="59">
        <v>6</v>
      </c>
      <c r="L22" s="59">
        <v>7</v>
      </c>
      <c r="M22" s="59">
        <v>1</v>
      </c>
      <c r="N22" s="59">
        <v>6</v>
      </c>
      <c r="O22" s="40">
        <f t="shared" si="0"/>
        <v>35</v>
      </c>
      <c r="P22" s="40">
        <v>67</v>
      </c>
      <c r="Q22" s="102">
        <f t="shared" si="1"/>
        <v>0.52238805970149249</v>
      </c>
      <c r="R22" s="30" t="s">
        <v>33</v>
      </c>
    </row>
    <row r="23" spans="1:18" ht="31.5" x14ac:dyDescent="0.2">
      <c r="A23" s="31">
        <v>13</v>
      </c>
      <c r="B23" s="32" t="s">
        <v>101</v>
      </c>
      <c r="C23" s="36" t="s">
        <v>13</v>
      </c>
      <c r="D23" s="38" t="s">
        <v>27</v>
      </c>
      <c r="E23" s="26" t="s">
        <v>198</v>
      </c>
      <c r="F23" s="35">
        <v>6</v>
      </c>
      <c r="G23" s="35" t="s">
        <v>29</v>
      </c>
      <c r="H23" s="35">
        <v>3</v>
      </c>
      <c r="I23" s="35">
        <v>0</v>
      </c>
      <c r="J23" s="35">
        <v>12</v>
      </c>
      <c r="K23" s="39">
        <v>8</v>
      </c>
      <c r="L23" s="39">
        <v>7</v>
      </c>
      <c r="M23" s="39">
        <v>0</v>
      </c>
      <c r="N23" s="39">
        <v>4</v>
      </c>
      <c r="O23" s="40">
        <f t="shared" si="0"/>
        <v>34</v>
      </c>
      <c r="P23" s="40">
        <v>67</v>
      </c>
      <c r="Q23" s="102">
        <f t="shared" si="1"/>
        <v>0.5074626865671642</v>
      </c>
      <c r="R23" s="30" t="s">
        <v>33</v>
      </c>
    </row>
    <row r="24" spans="1:18" ht="31.5" x14ac:dyDescent="0.2">
      <c r="A24" s="31">
        <v>14</v>
      </c>
      <c r="B24" s="32" t="s">
        <v>104</v>
      </c>
      <c r="C24" s="36" t="s">
        <v>13</v>
      </c>
      <c r="D24" s="38" t="s">
        <v>27</v>
      </c>
      <c r="E24" s="26" t="s">
        <v>198</v>
      </c>
      <c r="F24" s="35">
        <v>6</v>
      </c>
      <c r="G24" s="35" t="s">
        <v>29</v>
      </c>
      <c r="H24" s="35">
        <v>7</v>
      </c>
      <c r="I24" s="35">
        <v>2</v>
      </c>
      <c r="J24" s="35">
        <v>9</v>
      </c>
      <c r="K24" s="39">
        <v>4</v>
      </c>
      <c r="L24" s="39">
        <v>6</v>
      </c>
      <c r="M24" s="39">
        <v>2</v>
      </c>
      <c r="N24" s="39">
        <v>4</v>
      </c>
      <c r="O24" s="40">
        <f t="shared" si="0"/>
        <v>34</v>
      </c>
      <c r="P24" s="40">
        <v>67</v>
      </c>
      <c r="Q24" s="102">
        <f t="shared" si="1"/>
        <v>0.5074626865671642</v>
      </c>
      <c r="R24" s="30" t="s">
        <v>33</v>
      </c>
    </row>
    <row r="25" spans="1:18" ht="31.5" x14ac:dyDescent="0.2">
      <c r="A25" s="31">
        <v>15</v>
      </c>
      <c r="B25" s="32" t="s">
        <v>122</v>
      </c>
      <c r="C25" s="36" t="s">
        <v>13</v>
      </c>
      <c r="D25" s="38" t="s">
        <v>27</v>
      </c>
      <c r="E25" s="26" t="s">
        <v>201</v>
      </c>
      <c r="F25" s="35">
        <v>6</v>
      </c>
      <c r="G25" s="35" t="s">
        <v>31</v>
      </c>
      <c r="H25" s="35">
        <v>2</v>
      </c>
      <c r="I25" s="35">
        <v>2</v>
      </c>
      <c r="J25" s="35">
        <v>9</v>
      </c>
      <c r="K25" s="39">
        <v>6</v>
      </c>
      <c r="L25" s="39">
        <v>7</v>
      </c>
      <c r="M25" s="39">
        <v>1</v>
      </c>
      <c r="N25" s="39">
        <v>7</v>
      </c>
      <c r="O25" s="40">
        <f t="shared" si="0"/>
        <v>34</v>
      </c>
      <c r="P25" s="40">
        <v>67</v>
      </c>
      <c r="Q25" s="102">
        <f t="shared" si="1"/>
        <v>0.5074626865671642</v>
      </c>
      <c r="R25" s="30" t="s">
        <v>33</v>
      </c>
    </row>
    <row r="26" spans="1:18" ht="31.5" x14ac:dyDescent="0.2">
      <c r="A26" s="31">
        <v>16</v>
      </c>
      <c r="B26" s="32" t="s">
        <v>119</v>
      </c>
      <c r="C26" s="36" t="s">
        <v>13</v>
      </c>
      <c r="D26" s="38" t="s">
        <v>27</v>
      </c>
      <c r="E26" s="26" t="s">
        <v>198</v>
      </c>
      <c r="F26" s="35">
        <v>6</v>
      </c>
      <c r="G26" s="35" t="s">
        <v>29</v>
      </c>
      <c r="H26" s="35">
        <v>4</v>
      </c>
      <c r="I26" s="35">
        <v>3</v>
      </c>
      <c r="J26" s="35">
        <v>9</v>
      </c>
      <c r="K26" s="39">
        <v>5</v>
      </c>
      <c r="L26" s="39">
        <v>7</v>
      </c>
      <c r="M26" s="39">
        <v>1</v>
      </c>
      <c r="N26" s="39">
        <v>4</v>
      </c>
      <c r="O26" s="40">
        <f t="shared" si="0"/>
        <v>33</v>
      </c>
      <c r="P26" s="40">
        <v>67</v>
      </c>
      <c r="Q26" s="102">
        <f t="shared" si="1"/>
        <v>0.4925373134328358</v>
      </c>
      <c r="R26" s="30" t="s">
        <v>34</v>
      </c>
    </row>
    <row r="27" spans="1:18" ht="31.5" x14ac:dyDescent="0.2">
      <c r="A27" s="31">
        <v>17</v>
      </c>
      <c r="B27" s="32" t="s">
        <v>120</v>
      </c>
      <c r="C27" s="36" t="s">
        <v>13</v>
      </c>
      <c r="D27" s="38" t="s">
        <v>27</v>
      </c>
      <c r="E27" s="26" t="s">
        <v>198</v>
      </c>
      <c r="F27" s="35">
        <v>6</v>
      </c>
      <c r="G27" s="35" t="s">
        <v>29</v>
      </c>
      <c r="H27" s="35">
        <v>3</v>
      </c>
      <c r="I27" s="35">
        <v>3</v>
      </c>
      <c r="J27" s="35">
        <v>10</v>
      </c>
      <c r="K27" s="39">
        <v>7</v>
      </c>
      <c r="L27" s="39">
        <v>6</v>
      </c>
      <c r="M27" s="39">
        <v>2</v>
      </c>
      <c r="N27" s="39">
        <v>2</v>
      </c>
      <c r="O27" s="40">
        <f t="shared" si="0"/>
        <v>33</v>
      </c>
      <c r="P27" s="40">
        <v>67</v>
      </c>
      <c r="Q27" s="102">
        <f t="shared" si="1"/>
        <v>0.4925373134328358</v>
      </c>
      <c r="R27" s="30" t="s">
        <v>34</v>
      </c>
    </row>
    <row r="28" spans="1:18" ht="31.5" x14ac:dyDescent="0.2">
      <c r="A28" s="31">
        <v>18</v>
      </c>
      <c r="B28" s="32" t="s">
        <v>105</v>
      </c>
      <c r="C28" s="36" t="s">
        <v>13</v>
      </c>
      <c r="D28" s="38" t="s">
        <v>27</v>
      </c>
      <c r="E28" s="26" t="s">
        <v>198</v>
      </c>
      <c r="F28" s="35">
        <v>6</v>
      </c>
      <c r="G28" s="35" t="s">
        <v>29</v>
      </c>
      <c r="H28" s="35">
        <v>2</v>
      </c>
      <c r="I28" s="35">
        <v>2</v>
      </c>
      <c r="J28" s="35">
        <v>8</v>
      </c>
      <c r="K28" s="39">
        <v>6</v>
      </c>
      <c r="L28" s="39">
        <v>8</v>
      </c>
      <c r="M28" s="39">
        <v>1</v>
      </c>
      <c r="N28" s="39">
        <v>5</v>
      </c>
      <c r="O28" s="40">
        <f t="shared" si="0"/>
        <v>32</v>
      </c>
      <c r="P28" s="40">
        <v>67</v>
      </c>
      <c r="Q28" s="102">
        <f t="shared" si="1"/>
        <v>0.47761194029850745</v>
      </c>
      <c r="R28" s="30" t="s">
        <v>34</v>
      </c>
    </row>
    <row r="29" spans="1:18" ht="31.5" x14ac:dyDescent="0.2">
      <c r="A29" s="31">
        <v>19</v>
      </c>
      <c r="B29" s="32" t="s">
        <v>133</v>
      </c>
      <c r="C29" s="36" t="s">
        <v>13</v>
      </c>
      <c r="D29" s="38" t="s">
        <v>27</v>
      </c>
      <c r="E29" s="26" t="s">
        <v>199</v>
      </c>
      <c r="F29" s="35">
        <v>6</v>
      </c>
      <c r="G29" s="35" t="s">
        <v>31</v>
      </c>
      <c r="H29" s="59">
        <v>4</v>
      </c>
      <c r="I29" s="59">
        <v>2</v>
      </c>
      <c r="J29" s="59">
        <v>9</v>
      </c>
      <c r="K29" s="59">
        <v>5</v>
      </c>
      <c r="L29" s="59">
        <v>6</v>
      </c>
      <c r="M29" s="59">
        <v>0</v>
      </c>
      <c r="N29" s="59">
        <v>6</v>
      </c>
      <c r="O29" s="40">
        <f t="shared" si="0"/>
        <v>32</v>
      </c>
      <c r="P29" s="40">
        <v>67</v>
      </c>
      <c r="Q29" s="102">
        <f t="shared" si="1"/>
        <v>0.47761194029850745</v>
      </c>
      <c r="R29" s="30" t="s">
        <v>34</v>
      </c>
    </row>
    <row r="30" spans="1:18" ht="31.5" x14ac:dyDescent="0.2">
      <c r="A30" s="31">
        <v>20</v>
      </c>
      <c r="B30" s="32" t="s">
        <v>127</v>
      </c>
      <c r="C30" s="36" t="s">
        <v>13</v>
      </c>
      <c r="D30" s="38" t="s">
        <v>27</v>
      </c>
      <c r="E30" s="26" t="s">
        <v>201</v>
      </c>
      <c r="F30" s="35">
        <v>6</v>
      </c>
      <c r="G30" s="35" t="s">
        <v>31</v>
      </c>
      <c r="H30" s="59">
        <v>2</v>
      </c>
      <c r="I30" s="59">
        <v>0</v>
      </c>
      <c r="J30" s="59">
        <v>10</v>
      </c>
      <c r="K30" s="59">
        <v>7</v>
      </c>
      <c r="L30" s="59">
        <v>5</v>
      </c>
      <c r="M30" s="59">
        <v>1</v>
      </c>
      <c r="N30" s="59">
        <v>5</v>
      </c>
      <c r="O30" s="40">
        <f t="shared" si="0"/>
        <v>30</v>
      </c>
      <c r="P30" s="40">
        <v>67</v>
      </c>
      <c r="Q30" s="102">
        <f t="shared" si="1"/>
        <v>0.44776119402985076</v>
      </c>
      <c r="R30" s="30" t="s">
        <v>34</v>
      </c>
    </row>
    <row r="31" spans="1:18" ht="31.5" x14ac:dyDescent="0.2">
      <c r="A31" s="31">
        <v>21</v>
      </c>
      <c r="B31" s="32" t="s">
        <v>94</v>
      </c>
      <c r="C31" s="36" t="s">
        <v>13</v>
      </c>
      <c r="D31" s="38" t="s">
        <v>27</v>
      </c>
      <c r="E31" s="26" t="s">
        <v>197</v>
      </c>
      <c r="F31" s="35">
        <v>6</v>
      </c>
      <c r="G31" s="35" t="s">
        <v>28</v>
      </c>
      <c r="H31" s="35">
        <v>4</v>
      </c>
      <c r="I31" s="35">
        <v>3</v>
      </c>
      <c r="J31" s="35">
        <v>7</v>
      </c>
      <c r="K31" s="39">
        <v>6</v>
      </c>
      <c r="L31" s="39">
        <v>3</v>
      </c>
      <c r="M31" s="39">
        <v>0</v>
      </c>
      <c r="N31" s="39">
        <v>5</v>
      </c>
      <c r="O31" s="40">
        <f t="shared" si="0"/>
        <v>28</v>
      </c>
      <c r="P31" s="40">
        <v>67</v>
      </c>
      <c r="Q31" s="102">
        <f t="shared" si="1"/>
        <v>0.41791044776119401</v>
      </c>
      <c r="R31" s="30" t="s">
        <v>34</v>
      </c>
    </row>
    <row r="32" spans="1:18" ht="31.5" x14ac:dyDescent="0.2">
      <c r="A32" s="31">
        <v>22</v>
      </c>
      <c r="B32" s="32" t="s">
        <v>111</v>
      </c>
      <c r="C32" s="36" t="s">
        <v>13</v>
      </c>
      <c r="D32" s="38" t="s">
        <v>27</v>
      </c>
      <c r="E32" s="26" t="s">
        <v>198</v>
      </c>
      <c r="F32" s="35">
        <v>6</v>
      </c>
      <c r="G32" s="35" t="s">
        <v>29</v>
      </c>
      <c r="H32" s="35">
        <v>3</v>
      </c>
      <c r="I32" s="35">
        <v>3</v>
      </c>
      <c r="J32" s="35">
        <v>6</v>
      </c>
      <c r="K32" s="39">
        <v>5</v>
      </c>
      <c r="L32" s="39">
        <v>5</v>
      </c>
      <c r="M32" s="39">
        <v>2</v>
      </c>
      <c r="N32" s="39">
        <v>4</v>
      </c>
      <c r="O32" s="40">
        <f t="shared" si="0"/>
        <v>28</v>
      </c>
      <c r="P32" s="40">
        <v>67</v>
      </c>
      <c r="Q32" s="102">
        <f t="shared" si="1"/>
        <v>0.41791044776119401</v>
      </c>
      <c r="R32" s="30" t="s">
        <v>34</v>
      </c>
    </row>
    <row r="33" spans="1:18" ht="31.5" x14ac:dyDescent="0.2">
      <c r="A33" s="31">
        <v>23</v>
      </c>
      <c r="B33" s="32" t="s">
        <v>132</v>
      </c>
      <c r="C33" s="36" t="s">
        <v>13</v>
      </c>
      <c r="D33" s="38" t="s">
        <v>27</v>
      </c>
      <c r="E33" s="26" t="s">
        <v>199</v>
      </c>
      <c r="F33" s="35">
        <v>6</v>
      </c>
      <c r="G33" s="35" t="s">
        <v>31</v>
      </c>
      <c r="H33" s="59">
        <v>0</v>
      </c>
      <c r="I33" s="59">
        <v>5</v>
      </c>
      <c r="J33" s="59">
        <v>6</v>
      </c>
      <c r="K33" s="59">
        <v>3</v>
      </c>
      <c r="L33" s="59">
        <v>6</v>
      </c>
      <c r="M33" s="59">
        <v>3</v>
      </c>
      <c r="N33" s="59">
        <v>5</v>
      </c>
      <c r="O33" s="40">
        <f t="shared" si="0"/>
        <v>28</v>
      </c>
      <c r="P33" s="40">
        <v>67</v>
      </c>
      <c r="Q33" s="102">
        <f t="shared" si="1"/>
        <v>0.41791044776119401</v>
      </c>
      <c r="R33" s="30" t="s">
        <v>34</v>
      </c>
    </row>
    <row r="34" spans="1:18" ht="31.5" x14ac:dyDescent="0.2">
      <c r="A34" s="31">
        <v>24</v>
      </c>
      <c r="B34" s="32" t="s">
        <v>136</v>
      </c>
      <c r="C34" s="36" t="s">
        <v>13</v>
      </c>
      <c r="D34" s="38" t="s">
        <v>27</v>
      </c>
      <c r="E34" s="26" t="s">
        <v>200</v>
      </c>
      <c r="F34" s="35">
        <v>6</v>
      </c>
      <c r="G34" s="35" t="s">
        <v>30</v>
      </c>
      <c r="H34" s="59">
        <v>1</v>
      </c>
      <c r="I34" s="59">
        <v>3</v>
      </c>
      <c r="J34" s="59">
        <v>8</v>
      </c>
      <c r="K34" s="59">
        <v>3</v>
      </c>
      <c r="L34" s="59">
        <v>6</v>
      </c>
      <c r="M34" s="59">
        <v>2</v>
      </c>
      <c r="N34" s="59">
        <v>5</v>
      </c>
      <c r="O34" s="40">
        <f t="shared" si="0"/>
        <v>28</v>
      </c>
      <c r="P34" s="40">
        <v>67</v>
      </c>
      <c r="Q34" s="102">
        <f t="shared" si="1"/>
        <v>0.41791044776119401</v>
      </c>
      <c r="R34" s="30" t="s">
        <v>34</v>
      </c>
    </row>
    <row r="35" spans="1:18" ht="31.5" x14ac:dyDescent="0.2">
      <c r="A35" s="31">
        <v>25</v>
      </c>
      <c r="B35" s="32" t="s">
        <v>97</v>
      </c>
      <c r="C35" s="36" t="s">
        <v>13</v>
      </c>
      <c r="D35" s="38" t="s">
        <v>27</v>
      </c>
      <c r="E35" s="26" t="s">
        <v>197</v>
      </c>
      <c r="F35" s="35">
        <v>6</v>
      </c>
      <c r="G35" s="35" t="s">
        <v>28</v>
      </c>
      <c r="H35" s="35">
        <v>2</v>
      </c>
      <c r="I35" s="35">
        <v>1</v>
      </c>
      <c r="J35" s="35">
        <v>8</v>
      </c>
      <c r="K35" s="39">
        <v>5</v>
      </c>
      <c r="L35" s="39">
        <v>3</v>
      </c>
      <c r="M35" s="39">
        <v>4</v>
      </c>
      <c r="N35" s="39">
        <v>4</v>
      </c>
      <c r="O35" s="40">
        <f t="shared" si="0"/>
        <v>27</v>
      </c>
      <c r="P35" s="40">
        <v>67</v>
      </c>
      <c r="Q35" s="102">
        <f t="shared" si="1"/>
        <v>0.40298507462686567</v>
      </c>
      <c r="R35" s="30" t="s">
        <v>34</v>
      </c>
    </row>
    <row r="36" spans="1:18" ht="31.5" x14ac:dyDescent="0.2">
      <c r="A36" s="31">
        <v>26</v>
      </c>
      <c r="B36" s="32" t="s">
        <v>106</v>
      </c>
      <c r="C36" s="36" t="s">
        <v>13</v>
      </c>
      <c r="D36" s="38" t="s">
        <v>27</v>
      </c>
      <c r="E36" s="26" t="s">
        <v>198</v>
      </c>
      <c r="F36" s="35">
        <v>6</v>
      </c>
      <c r="G36" s="35" t="s">
        <v>29</v>
      </c>
      <c r="H36" s="35">
        <v>2</v>
      </c>
      <c r="I36" s="35">
        <v>2</v>
      </c>
      <c r="J36" s="35">
        <v>5</v>
      </c>
      <c r="K36" s="35">
        <v>7</v>
      </c>
      <c r="L36" s="35">
        <v>5</v>
      </c>
      <c r="M36" s="35">
        <v>2</v>
      </c>
      <c r="N36" s="35">
        <v>4</v>
      </c>
      <c r="O36" s="40">
        <f t="shared" si="0"/>
        <v>27</v>
      </c>
      <c r="P36" s="40">
        <v>67</v>
      </c>
      <c r="Q36" s="102">
        <f t="shared" si="1"/>
        <v>0.40298507462686567</v>
      </c>
      <c r="R36" s="30" t="s">
        <v>34</v>
      </c>
    </row>
    <row r="37" spans="1:18" ht="31.5" x14ac:dyDescent="0.2">
      <c r="A37" s="31">
        <v>27</v>
      </c>
      <c r="B37" s="32" t="s">
        <v>99</v>
      </c>
      <c r="C37" s="36" t="s">
        <v>13</v>
      </c>
      <c r="D37" s="38" t="s">
        <v>27</v>
      </c>
      <c r="E37" s="26" t="s">
        <v>197</v>
      </c>
      <c r="F37" s="35">
        <v>6</v>
      </c>
      <c r="G37" s="35" t="s">
        <v>28</v>
      </c>
      <c r="H37" s="35">
        <v>0</v>
      </c>
      <c r="I37" s="35">
        <v>2</v>
      </c>
      <c r="J37" s="35">
        <v>8</v>
      </c>
      <c r="K37" s="39">
        <v>6</v>
      </c>
      <c r="L37" s="39">
        <v>4</v>
      </c>
      <c r="M37" s="39">
        <v>1</v>
      </c>
      <c r="N37" s="39">
        <v>5</v>
      </c>
      <c r="O37" s="40">
        <f t="shared" si="0"/>
        <v>26</v>
      </c>
      <c r="P37" s="40">
        <v>67</v>
      </c>
      <c r="Q37" s="102">
        <f t="shared" si="1"/>
        <v>0.38805970149253732</v>
      </c>
      <c r="R37" s="30" t="s">
        <v>34</v>
      </c>
    </row>
    <row r="38" spans="1:18" ht="31.5" x14ac:dyDescent="0.2">
      <c r="A38" s="31">
        <v>28</v>
      </c>
      <c r="B38" s="32" t="s">
        <v>121</v>
      </c>
      <c r="C38" s="36" t="s">
        <v>13</v>
      </c>
      <c r="D38" s="38" t="s">
        <v>27</v>
      </c>
      <c r="E38" s="26" t="s">
        <v>201</v>
      </c>
      <c r="F38" s="35">
        <v>6</v>
      </c>
      <c r="G38" s="35" t="s">
        <v>31</v>
      </c>
      <c r="H38" s="35">
        <v>1</v>
      </c>
      <c r="I38" s="35">
        <v>0</v>
      </c>
      <c r="J38" s="35">
        <v>3</v>
      </c>
      <c r="K38" s="39">
        <v>10</v>
      </c>
      <c r="L38" s="39">
        <v>8</v>
      </c>
      <c r="M38" s="39">
        <v>0</v>
      </c>
      <c r="N38" s="39">
        <v>4</v>
      </c>
      <c r="O38" s="40">
        <f t="shared" si="0"/>
        <v>26</v>
      </c>
      <c r="P38" s="40">
        <v>67</v>
      </c>
      <c r="Q38" s="102">
        <f t="shared" si="1"/>
        <v>0.38805970149253732</v>
      </c>
      <c r="R38" s="30" t="s">
        <v>34</v>
      </c>
    </row>
    <row r="39" spans="1:18" ht="31.5" x14ac:dyDescent="0.2">
      <c r="A39" s="31">
        <v>29</v>
      </c>
      <c r="B39" s="32" t="s">
        <v>117</v>
      </c>
      <c r="C39" s="36" t="s">
        <v>13</v>
      </c>
      <c r="D39" s="38" t="s">
        <v>27</v>
      </c>
      <c r="E39" s="26" t="s">
        <v>198</v>
      </c>
      <c r="F39" s="35">
        <v>6</v>
      </c>
      <c r="G39" s="35" t="s">
        <v>29</v>
      </c>
      <c r="H39" s="35">
        <v>2</v>
      </c>
      <c r="I39" s="35">
        <v>2</v>
      </c>
      <c r="J39" s="35">
        <v>6</v>
      </c>
      <c r="K39" s="39">
        <v>7</v>
      </c>
      <c r="L39" s="39">
        <v>7</v>
      </c>
      <c r="M39" s="39">
        <v>1</v>
      </c>
      <c r="N39" s="39">
        <v>0</v>
      </c>
      <c r="O39" s="40">
        <f t="shared" si="0"/>
        <v>25</v>
      </c>
      <c r="P39" s="40">
        <v>67</v>
      </c>
      <c r="Q39" s="102">
        <f t="shared" si="1"/>
        <v>0.37313432835820898</v>
      </c>
      <c r="R39" s="30" t="s">
        <v>34</v>
      </c>
    </row>
    <row r="40" spans="1:18" ht="31.5" x14ac:dyDescent="0.2">
      <c r="A40" s="31">
        <v>30</v>
      </c>
      <c r="B40" s="32" t="s">
        <v>107</v>
      </c>
      <c r="C40" s="36" t="s">
        <v>13</v>
      </c>
      <c r="D40" s="38" t="s">
        <v>27</v>
      </c>
      <c r="E40" s="26" t="s">
        <v>198</v>
      </c>
      <c r="F40" s="35">
        <v>6</v>
      </c>
      <c r="G40" s="35" t="s">
        <v>29</v>
      </c>
      <c r="H40" s="35">
        <v>0</v>
      </c>
      <c r="I40" s="35">
        <v>3</v>
      </c>
      <c r="J40" s="35">
        <v>4</v>
      </c>
      <c r="K40" s="39">
        <v>6</v>
      </c>
      <c r="L40" s="39">
        <v>6</v>
      </c>
      <c r="M40" s="39">
        <v>0</v>
      </c>
      <c r="N40" s="39">
        <v>5</v>
      </c>
      <c r="O40" s="40">
        <f t="shared" si="0"/>
        <v>24</v>
      </c>
      <c r="P40" s="40">
        <v>67</v>
      </c>
      <c r="Q40" s="102">
        <f t="shared" si="1"/>
        <v>0.35820895522388058</v>
      </c>
      <c r="R40" s="30" t="s">
        <v>34</v>
      </c>
    </row>
    <row r="41" spans="1:18" ht="31.5" x14ac:dyDescent="0.2">
      <c r="A41" s="31">
        <v>31</v>
      </c>
      <c r="B41" s="32" t="s">
        <v>93</v>
      </c>
      <c r="C41" s="36" t="s">
        <v>13</v>
      </c>
      <c r="D41" s="38" t="s">
        <v>27</v>
      </c>
      <c r="E41" s="26" t="s">
        <v>197</v>
      </c>
      <c r="F41" s="35">
        <v>6</v>
      </c>
      <c r="G41" s="35" t="s">
        <v>28</v>
      </c>
      <c r="H41" s="35">
        <v>1</v>
      </c>
      <c r="I41" s="35">
        <v>3</v>
      </c>
      <c r="J41" s="35">
        <v>1</v>
      </c>
      <c r="K41" s="39">
        <v>4</v>
      </c>
      <c r="L41" s="39">
        <v>7</v>
      </c>
      <c r="M41" s="39">
        <v>2</v>
      </c>
      <c r="N41" s="39">
        <v>5</v>
      </c>
      <c r="O41" s="40">
        <f t="shared" si="0"/>
        <v>23</v>
      </c>
      <c r="P41" s="40">
        <v>67</v>
      </c>
      <c r="Q41" s="102">
        <f t="shared" si="1"/>
        <v>0.34328358208955223</v>
      </c>
      <c r="R41" s="30" t="s">
        <v>34</v>
      </c>
    </row>
    <row r="42" spans="1:18" ht="33" customHeight="1" x14ac:dyDescent="0.2">
      <c r="A42" s="31">
        <v>32</v>
      </c>
      <c r="B42" s="32" t="s">
        <v>109</v>
      </c>
      <c r="C42" s="36" t="s">
        <v>13</v>
      </c>
      <c r="D42" s="38" t="s">
        <v>27</v>
      </c>
      <c r="E42" s="26" t="s">
        <v>198</v>
      </c>
      <c r="F42" s="35">
        <v>6</v>
      </c>
      <c r="G42" s="35" t="s">
        <v>29</v>
      </c>
      <c r="H42" s="35">
        <v>1</v>
      </c>
      <c r="I42" s="35">
        <v>1</v>
      </c>
      <c r="J42" s="35">
        <v>5</v>
      </c>
      <c r="K42" s="35">
        <v>3</v>
      </c>
      <c r="L42" s="35">
        <v>7</v>
      </c>
      <c r="M42" s="35">
        <v>1</v>
      </c>
      <c r="N42" s="35">
        <v>5</v>
      </c>
      <c r="O42" s="40">
        <f t="shared" si="0"/>
        <v>23</v>
      </c>
      <c r="P42" s="40">
        <v>67</v>
      </c>
      <c r="Q42" s="102">
        <f t="shared" si="1"/>
        <v>0.34328358208955223</v>
      </c>
      <c r="R42" s="30" t="s">
        <v>34</v>
      </c>
    </row>
    <row r="43" spans="1:18" ht="31.5" x14ac:dyDescent="0.2">
      <c r="A43" s="31">
        <v>33</v>
      </c>
      <c r="B43" s="32" t="s">
        <v>113</v>
      </c>
      <c r="C43" s="36" t="s">
        <v>13</v>
      </c>
      <c r="D43" s="38" t="s">
        <v>27</v>
      </c>
      <c r="E43" s="26" t="s">
        <v>198</v>
      </c>
      <c r="F43" s="35">
        <v>6</v>
      </c>
      <c r="G43" s="35" t="s">
        <v>29</v>
      </c>
      <c r="H43" s="35">
        <v>2</v>
      </c>
      <c r="I43" s="35">
        <v>3</v>
      </c>
      <c r="J43" s="35">
        <v>5</v>
      </c>
      <c r="K43" s="39">
        <v>3</v>
      </c>
      <c r="L43" s="39">
        <v>5</v>
      </c>
      <c r="M43" s="39">
        <v>0</v>
      </c>
      <c r="N43" s="39">
        <v>5</v>
      </c>
      <c r="O43" s="40">
        <f t="shared" ref="O43:O59" si="2">SUM(G43:N43)</f>
        <v>23</v>
      </c>
      <c r="P43" s="40">
        <v>67</v>
      </c>
      <c r="Q43" s="102">
        <f t="shared" ref="Q43:Q59" si="3">O43/P43*1</f>
        <v>0.34328358208955223</v>
      </c>
      <c r="R43" s="30" t="s">
        <v>34</v>
      </c>
    </row>
    <row r="44" spans="1:18" ht="31.5" x14ac:dyDescent="0.2">
      <c r="A44" s="31">
        <v>34</v>
      </c>
      <c r="B44" s="32" t="s">
        <v>92</v>
      </c>
      <c r="C44" s="36" t="s">
        <v>13</v>
      </c>
      <c r="D44" s="38" t="s">
        <v>27</v>
      </c>
      <c r="E44" s="26" t="s">
        <v>197</v>
      </c>
      <c r="F44" s="35">
        <v>6</v>
      </c>
      <c r="G44" s="35" t="s">
        <v>28</v>
      </c>
      <c r="H44" s="35">
        <v>1</v>
      </c>
      <c r="I44" s="35">
        <v>3</v>
      </c>
      <c r="J44" s="35">
        <v>4</v>
      </c>
      <c r="K44" s="39">
        <v>4</v>
      </c>
      <c r="L44" s="39">
        <v>5</v>
      </c>
      <c r="M44" s="39">
        <v>0</v>
      </c>
      <c r="N44" s="39">
        <v>5</v>
      </c>
      <c r="O44" s="40">
        <f t="shared" si="2"/>
        <v>22</v>
      </c>
      <c r="P44" s="40">
        <v>67</v>
      </c>
      <c r="Q44" s="102">
        <f t="shared" si="3"/>
        <v>0.32835820895522388</v>
      </c>
      <c r="R44" s="30" t="s">
        <v>34</v>
      </c>
    </row>
    <row r="45" spans="1:18" ht="31.5" x14ac:dyDescent="0.2">
      <c r="A45" s="31">
        <v>35</v>
      </c>
      <c r="B45" s="32" t="s">
        <v>102</v>
      </c>
      <c r="C45" s="36" t="s">
        <v>13</v>
      </c>
      <c r="D45" s="38" t="s">
        <v>27</v>
      </c>
      <c r="E45" s="26" t="s">
        <v>198</v>
      </c>
      <c r="F45" s="35">
        <v>6</v>
      </c>
      <c r="G45" s="35" t="s">
        <v>29</v>
      </c>
      <c r="H45" s="35">
        <v>4</v>
      </c>
      <c r="I45" s="35">
        <v>2</v>
      </c>
      <c r="J45" s="35">
        <v>1</v>
      </c>
      <c r="K45" s="39">
        <v>7</v>
      </c>
      <c r="L45" s="39">
        <v>4</v>
      </c>
      <c r="M45" s="39">
        <v>2</v>
      </c>
      <c r="N45" s="39">
        <v>2</v>
      </c>
      <c r="O45" s="40">
        <f t="shared" si="2"/>
        <v>22</v>
      </c>
      <c r="P45" s="40">
        <v>67</v>
      </c>
      <c r="Q45" s="102">
        <f t="shared" si="3"/>
        <v>0.32835820895522388</v>
      </c>
      <c r="R45" s="30" t="s">
        <v>34</v>
      </c>
    </row>
    <row r="46" spans="1:18" ht="31.5" x14ac:dyDescent="0.2">
      <c r="A46" s="31">
        <v>36</v>
      </c>
      <c r="B46" s="32" t="s">
        <v>130</v>
      </c>
      <c r="C46" s="36" t="s">
        <v>13</v>
      </c>
      <c r="D46" s="38" t="s">
        <v>27</v>
      </c>
      <c r="E46" s="26" t="s">
        <v>199</v>
      </c>
      <c r="F46" s="35">
        <v>6</v>
      </c>
      <c r="G46" s="35" t="s">
        <v>31</v>
      </c>
      <c r="H46" s="59">
        <v>3</v>
      </c>
      <c r="I46" s="59">
        <v>3</v>
      </c>
      <c r="J46" s="59">
        <v>0</v>
      </c>
      <c r="K46" s="59">
        <v>10</v>
      </c>
      <c r="L46" s="59">
        <v>5</v>
      </c>
      <c r="M46" s="59">
        <v>1</v>
      </c>
      <c r="N46" s="59">
        <v>0</v>
      </c>
      <c r="O46" s="40">
        <f t="shared" si="2"/>
        <v>22</v>
      </c>
      <c r="P46" s="40">
        <v>67</v>
      </c>
      <c r="Q46" s="102">
        <f t="shared" si="3"/>
        <v>0.32835820895522388</v>
      </c>
      <c r="R46" s="30" t="s">
        <v>34</v>
      </c>
    </row>
    <row r="47" spans="1:18" ht="32.25" customHeight="1" x14ac:dyDescent="0.2">
      <c r="A47" s="31">
        <v>37</v>
      </c>
      <c r="B47" s="32" t="s">
        <v>91</v>
      </c>
      <c r="C47" s="36" t="s">
        <v>13</v>
      </c>
      <c r="D47" s="38" t="s">
        <v>27</v>
      </c>
      <c r="E47" s="26" t="s">
        <v>197</v>
      </c>
      <c r="F47" s="35">
        <v>6</v>
      </c>
      <c r="G47" s="35" t="s">
        <v>28</v>
      </c>
      <c r="H47" s="39">
        <v>1</v>
      </c>
      <c r="I47" s="35">
        <v>3</v>
      </c>
      <c r="J47" s="35">
        <v>4</v>
      </c>
      <c r="K47" s="39">
        <v>4</v>
      </c>
      <c r="L47" s="39">
        <v>4</v>
      </c>
      <c r="M47" s="39">
        <v>0</v>
      </c>
      <c r="N47" s="39">
        <v>5</v>
      </c>
      <c r="O47" s="40">
        <f t="shared" si="2"/>
        <v>21</v>
      </c>
      <c r="P47" s="40">
        <v>67</v>
      </c>
      <c r="Q47" s="102">
        <f t="shared" si="3"/>
        <v>0.31343283582089554</v>
      </c>
      <c r="R47" s="30" t="s">
        <v>34</v>
      </c>
    </row>
    <row r="48" spans="1:18" ht="31.5" x14ac:dyDescent="0.2">
      <c r="A48" s="31">
        <v>38</v>
      </c>
      <c r="B48" s="32" t="s">
        <v>128</v>
      </c>
      <c r="C48" s="36" t="s">
        <v>13</v>
      </c>
      <c r="D48" s="38" t="s">
        <v>27</v>
      </c>
      <c r="E48" s="26" t="s">
        <v>201</v>
      </c>
      <c r="F48" s="35">
        <v>6</v>
      </c>
      <c r="G48" s="35" t="s">
        <v>31</v>
      </c>
      <c r="H48" s="59">
        <v>1</v>
      </c>
      <c r="I48" s="59">
        <v>1</v>
      </c>
      <c r="J48" s="59">
        <v>2</v>
      </c>
      <c r="K48" s="59">
        <v>5</v>
      </c>
      <c r="L48" s="59">
        <v>6</v>
      </c>
      <c r="M48" s="59">
        <v>1</v>
      </c>
      <c r="N48" s="59">
        <v>5</v>
      </c>
      <c r="O48" s="40">
        <f t="shared" si="2"/>
        <v>21</v>
      </c>
      <c r="P48" s="40">
        <v>67</v>
      </c>
      <c r="Q48" s="102">
        <f t="shared" si="3"/>
        <v>0.31343283582089554</v>
      </c>
      <c r="R48" s="30" t="s">
        <v>34</v>
      </c>
    </row>
    <row r="49" spans="1:18" ht="31.5" x14ac:dyDescent="0.2">
      <c r="A49" s="31">
        <v>39</v>
      </c>
      <c r="B49" s="32" t="s">
        <v>103</v>
      </c>
      <c r="C49" s="36" t="s">
        <v>13</v>
      </c>
      <c r="D49" s="38" t="s">
        <v>27</v>
      </c>
      <c r="E49" s="26" t="s">
        <v>198</v>
      </c>
      <c r="F49" s="35">
        <v>6</v>
      </c>
      <c r="G49" s="35" t="s">
        <v>29</v>
      </c>
      <c r="H49" s="35">
        <v>4</v>
      </c>
      <c r="I49" s="35">
        <v>3</v>
      </c>
      <c r="J49" s="35">
        <v>2</v>
      </c>
      <c r="K49" s="39">
        <v>7</v>
      </c>
      <c r="L49" s="39">
        <v>3</v>
      </c>
      <c r="M49" s="39">
        <v>0</v>
      </c>
      <c r="N49" s="39">
        <v>1</v>
      </c>
      <c r="O49" s="40">
        <f t="shared" si="2"/>
        <v>20</v>
      </c>
      <c r="P49" s="40">
        <v>67</v>
      </c>
      <c r="Q49" s="102">
        <f t="shared" si="3"/>
        <v>0.29850746268656714</v>
      </c>
      <c r="R49" s="30" t="s">
        <v>34</v>
      </c>
    </row>
    <row r="50" spans="1:18" ht="31.5" x14ac:dyDescent="0.2">
      <c r="A50" s="31">
        <v>40</v>
      </c>
      <c r="B50" s="32" t="s">
        <v>108</v>
      </c>
      <c r="C50" s="36" t="s">
        <v>13</v>
      </c>
      <c r="D50" s="38" t="s">
        <v>27</v>
      </c>
      <c r="E50" s="26" t="s">
        <v>198</v>
      </c>
      <c r="F50" s="35">
        <v>6</v>
      </c>
      <c r="G50" s="35" t="s">
        <v>29</v>
      </c>
      <c r="H50" s="35">
        <v>4</v>
      </c>
      <c r="I50" s="35">
        <v>2</v>
      </c>
      <c r="J50" s="35">
        <v>0</v>
      </c>
      <c r="K50" s="39">
        <v>3</v>
      </c>
      <c r="L50" s="39">
        <v>6</v>
      </c>
      <c r="M50" s="39">
        <v>0</v>
      </c>
      <c r="N50" s="39">
        <v>5</v>
      </c>
      <c r="O50" s="40">
        <f t="shared" si="2"/>
        <v>20</v>
      </c>
      <c r="P50" s="40">
        <v>67</v>
      </c>
      <c r="Q50" s="102">
        <f t="shared" si="3"/>
        <v>0.29850746268656714</v>
      </c>
      <c r="R50" s="30" t="s">
        <v>34</v>
      </c>
    </row>
    <row r="51" spans="1:18" ht="31.5" x14ac:dyDescent="0.2">
      <c r="A51" s="31">
        <v>41</v>
      </c>
      <c r="B51" s="32" t="s">
        <v>115</v>
      </c>
      <c r="C51" s="36" t="s">
        <v>13</v>
      </c>
      <c r="D51" s="38" t="s">
        <v>27</v>
      </c>
      <c r="E51" s="26" t="s">
        <v>198</v>
      </c>
      <c r="F51" s="35">
        <v>6</v>
      </c>
      <c r="G51" s="35" t="s">
        <v>29</v>
      </c>
      <c r="H51" s="35">
        <v>2</v>
      </c>
      <c r="I51" s="35">
        <v>3</v>
      </c>
      <c r="J51" s="35">
        <v>4</v>
      </c>
      <c r="K51" s="39">
        <v>5</v>
      </c>
      <c r="L51" s="39">
        <v>4</v>
      </c>
      <c r="M51" s="39">
        <v>0</v>
      </c>
      <c r="N51" s="39">
        <v>2</v>
      </c>
      <c r="O51" s="40">
        <f t="shared" si="2"/>
        <v>20</v>
      </c>
      <c r="P51" s="40">
        <v>67</v>
      </c>
      <c r="Q51" s="102">
        <f t="shared" si="3"/>
        <v>0.29850746268656714</v>
      </c>
      <c r="R51" s="30" t="s">
        <v>34</v>
      </c>
    </row>
    <row r="52" spans="1:18" ht="31.5" x14ac:dyDescent="0.2">
      <c r="A52" s="31">
        <v>42</v>
      </c>
      <c r="B52" s="32" t="s">
        <v>135</v>
      </c>
      <c r="C52" s="36" t="s">
        <v>13</v>
      </c>
      <c r="D52" s="38" t="s">
        <v>27</v>
      </c>
      <c r="E52" s="26" t="s">
        <v>199</v>
      </c>
      <c r="F52" s="35">
        <v>6</v>
      </c>
      <c r="G52" s="35" t="s">
        <v>31</v>
      </c>
      <c r="H52" s="59">
        <v>1</v>
      </c>
      <c r="I52" s="59">
        <v>1</v>
      </c>
      <c r="J52" s="59">
        <v>6</v>
      </c>
      <c r="K52" s="59">
        <v>2</v>
      </c>
      <c r="L52" s="59">
        <v>4</v>
      </c>
      <c r="M52" s="59">
        <v>1</v>
      </c>
      <c r="N52" s="59">
        <v>5</v>
      </c>
      <c r="O52" s="40">
        <f t="shared" si="2"/>
        <v>20</v>
      </c>
      <c r="P52" s="40">
        <v>67</v>
      </c>
      <c r="Q52" s="102">
        <f t="shared" si="3"/>
        <v>0.29850746268656714</v>
      </c>
      <c r="R52" s="30" t="s">
        <v>34</v>
      </c>
    </row>
    <row r="53" spans="1:18" ht="31.5" x14ac:dyDescent="0.2">
      <c r="A53" s="31">
        <v>43</v>
      </c>
      <c r="B53" s="32" t="s">
        <v>96</v>
      </c>
      <c r="C53" s="36" t="s">
        <v>13</v>
      </c>
      <c r="D53" s="38" t="s">
        <v>27</v>
      </c>
      <c r="E53" s="26" t="s">
        <v>197</v>
      </c>
      <c r="F53" s="35">
        <v>6</v>
      </c>
      <c r="G53" s="35" t="s">
        <v>28</v>
      </c>
      <c r="H53" s="35">
        <v>1</v>
      </c>
      <c r="I53" s="35">
        <v>2</v>
      </c>
      <c r="J53" s="35">
        <v>1</v>
      </c>
      <c r="K53" s="39">
        <v>5</v>
      </c>
      <c r="L53" s="39">
        <v>4</v>
      </c>
      <c r="M53" s="39">
        <v>1</v>
      </c>
      <c r="N53" s="39">
        <v>5</v>
      </c>
      <c r="O53" s="40">
        <f t="shared" si="2"/>
        <v>19</v>
      </c>
      <c r="P53" s="40">
        <v>67</v>
      </c>
      <c r="Q53" s="102">
        <f t="shared" si="3"/>
        <v>0.28358208955223879</v>
      </c>
      <c r="R53" s="30" t="s">
        <v>34</v>
      </c>
    </row>
    <row r="54" spans="1:18" ht="31.5" x14ac:dyDescent="0.2">
      <c r="A54" s="31">
        <v>44</v>
      </c>
      <c r="B54" s="32" t="s">
        <v>138</v>
      </c>
      <c r="C54" s="36" t="s">
        <v>13</v>
      </c>
      <c r="D54" s="38" t="s">
        <v>27</v>
      </c>
      <c r="E54" s="26" t="s">
        <v>198</v>
      </c>
      <c r="F54" s="35">
        <v>6</v>
      </c>
      <c r="G54" s="35" t="s">
        <v>29</v>
      </c>
      <c r="H54" s="59">
        <v>1</v>
      </c>
      <c r="I54" s="59">
        <v>1</v>
      </c>
      <c r="J54" s="59">
        <v>4</v>
      </c>
      <c r="K54" s="59">
        <v>4</v>
      </c>
      <c r="L54" s="59">
        <v>6</v>
      </c>
      <c r="M54" s="59">
        <v>0</v>
      </c>
      <c r="N54" s="59">
        <v>3</v>
      </c>
      <c r="O54" s="40">
        <f t="shared" si="2"/>
        <v>19</v>
      </c>
      <c r="P54" s="40">
        <v>67</v>
      </c>
      <c r="Q54" s="102">
        <f t="shared" si="3"/>
        <v>0.28358208955223879</v>
      </c>
      <c r="R54" s="30" t="s">
        <v>34</v>
      </c>
    </row>
    <row r="55" spans="1:18" ht="31.5" x14ac:dyDescent="0.2">
      <c r="A55" s="31">
        <v>45</v>
      </c>
      <c r="B55" s="32" t="s">
        <v>137</v>
      </c>
      <c r="C55" s="36" t="s">
        <v>13</v>
      </c>
      <c r="D55" s="38" t="s">
        <v>27</v>
      </c>
      <c r="E55" s="26" t="s">
        <v>200</v>
      </c>
      <c r="F55" s="35">
        <v>6</v>
      </c>
      <c r="G55" s="26" t="s">
        <v>30</v>
      </c>
      <c r="H55" s="59">
        <v>2</v>
      </c>
      <c r="I55" s="59">
        <v>2</v>
      </c>
      <c r="J55" s="59">
        <v>1</v>
      </c>
      <c r="K55" s="59">
        <v>5</v>
      </c>
      <c r="L55" s="59">
        <v>5</v>
      </c>
      <c r="M55" s="59">
        <v>3</v>
      </c>
      <c r="N55" s="59">
        <v>0</v>
      </c>
      <c r="O55" s="40">
        <f t="shared" si="2"/>
        <v>18</v>
      </c>
      <c r="P55" s="40">
        <v>67</v>
      </c>
      <c r="Q55" s="102">
        <f t="shared" si="3"/>
        <v>0.26865671641791045</v>
      </c>
      <c r="R55" s="30" t="s">
        <v>34</v>
      </c>
    </row>
    <row r="56" spans="1:18" ht="31.5" x14ac:dyDescent="0.2">
      <c r="A56" s="31">
        <v>46</v>
      </c>
      <c r="B56" s="32" t="s">
        <v>95</v>
      </c>
      <c r="C56" s="36" t="s">
        <v>13</v>
      </c>
      <c r="D56" s="38" t="s">
        <v>27</v>
      </c>
      <c r="E56" s="26" t="s">
        <v>197</v>
      </c>
      <c r="F56" s="35">
        <v>6</v>
      </c>
      <c r="G56" s="35" t="s">
        <v>28</v>
      </c>
      <c r="H56" s="35">
        <v>2</v>
      </c>
      <c r="I56" s="35">
        <v>0</v>
      </c>
      <c r="J56" s="35">
        <v>5</v>
      </c>
      <c r="K56" s="39">
        <v>3</v>
      </c>
      <c r="L56" s="39">
        <v>5</v>
      </c>
      <c r="M56" s="39">
        <v>0</v>
      </c>
      <c r="N56" s="39">
        <v>2</v>
      </c>
      <c r="O56" s="40">
        <f t="shared" si="2"/>
        <v>17</v>
      </c>
      <c r="P56" s="40">
        <v>67</v>
      </c>
      <c r="Q56" s="102">
        <f t="shared" si="3"/>
        <v>0.2537313432835821</v>
      </c>
      <c r="R56" s="30" t="s">
        <v>34</v>
      </c>
    </row>
    <row r="57" spans="1:18" ht="31.5" x14ac:dyDescent="0.2">
      <c r="A57" s="31">
        <v>47</v>
      </c>
      <c r="B57" s="32" t="s">
        <v>134</v>
      </c>
      <c r="C57" s="36" t="s">
        <v>13</v>
      </c>
      <c r="D57" s="38" t="s">
        <v>27</v>
      </c>
      <c r="E57" s="26" t="s">
        <v>199</v>
      </c>
      <c r="F57" s="35">
        <v>6</v>
      </c>
      <c r="G57" s="35" t="s">
        <v>31</v>
      </c>
      <c r="H57" s="59">
        <v>3</v>
      </c>
      <c r="I57" s="59">
        <v>3</v>
      </c>
      <c r="J57" s="59">
        <v>4</v>
      </c>
      <c r="K57" s="59">
        <v>1</v>
      </c>
      <c r="L57" s="59">
        <v>4</v>
      </c>
      <c r="M57" s="59">
        <v>1</v>
      </c>
      <c r="N57" s="59">
        <v>0</v>
      </c>
      <c r="O57" s="40">
        <f t="shared" si="2"/>
        <v>16</v>
      </c>
      <c r="P57" s="40">
        <v>67</v>
      </c>
      <c r="Q57" s="102">
        <f t="shared" si="3"/>
        <v>0.23880597014925373</v>
      </c>
      <c r="R57" s="30" t="s">
        <v>34</v>
      </c>
    </row>
    <row r="58" spans="1:18" ht="31.5" x14ac:dyDescent="0.2">
      <c r="A58" s="31">
        <v>48</v>
      </c>
      <c r="B58" s="32" t="s">
        <v>90</v>
      </c>
      <c r="C58" s="36" t="s">
        <v>13</v>
      </c>
      <c r="D58" s="38" t="s">
        <v>27</v>
      </c>
      <c r="E58" s="26" t="s">
        <v>197</v>
      </c>
      <c r="F58" s="35">
        <v>6</v>
      </c>
      <c r="G58" s="35" t="s">
        <v>28</v>
      </c>
      <c r="H58" s="35">
        <v>1</v>
      </c>
      <c r="I58" s="35">
        <v>3</v>
      </c>
      <c r="J58" s="35">
        <v>0</v>
      </c>
      <c r="K58" s="39">
        <v>3</v>
      </c>
      <c r="L58" s="39">
        <v>4</v>
      </c>
      <c r="M58" s="39">
        <v>1</v>
      </c>
      <c r="N58" s="39">
        <v>2</v>
      </c>
      <c r="O58" s="40">
        <f t="shared" si="2"/>
        <v>14</v>
      </c>
      <c r="P58" s="40">
        <v>67</v>
      </c>
      <c r="Q58" s="102">
        <f t="shared" si="3"/>
        <v>0.20895522388059701</v>
      </c>
      <c r="R58" s="30" t="s">
        <v>34</v>
      </c>
    </row>
    <row r="59" spans="1:18" ht="31.5" x14ac:dyDescent="0.2">
      <c r="A59" s="31">
        <v>49</v>
      </c>
      <c r="B59" s="32" t="s">
        <v>131</v>
      </c>
      <c r="C59" s="36" t="s">
        <v>13</v>
      </c>
      <c r="D59" s="38" t="s">
        <v>27</v>
      </c>
      <c r="E59" s="26" t="s">
        <v>199</v>
      </c>
      <c r="F59" s="35">
        <v>6</v>
      </c>
      <c r="G59" s="35" t="s">
        <v>31</v>
      </c>
      <c r="H59" s="59">
        <v>1</v>
      </c>
      <c r="I59" s="59">
        <v>0</v>
      </c>
      <c r="J59" s="59">
        <v>6</v>
      </c>
      <c r="K59" s="59">
        <v>0</v>
      </c>
      <c r="L59" s="59">
        <v>5</v>
      </c>
      <c r="M59" s="59">
        <v>0</v>
      </c>
      <c r="N59" s="59">
        <v>0</v>
      </c>
      <c r="O59" s="40">
        <f t="shared" si="2"/>
        <v>12</v>
      </c>
      <c r="P59" s="40">
        <v>67</v>
      </c>
      <c r="Q59" s="102">
        <f t="shared" si="3"/>
        <v>0.17910447761194029</v>
      </c>
      <c r="R59" s="30" t="s">
        <v>34</v>
      </c>
    </row>
    <row r="62" spans="1:18" ht="12.75" x14ac:dyDescent="0.2">
      <c r="B62" s="19" t="s">
        <v>7</v>
      </c>
      <c r="C62" s="18"/>
      <c r="D62" s="105" t="s">
        <v>449</v>
      </c>
      <c r="E62" s="18"/>
      <c r="F62" s="18"/>
      <c r="G62" s="18" t="s">
        <v>47</v>
      </c>
    </row>
    <row r="63" spans="1:18" ht="12.75" x14ac:dyDescent="0.2">
      <c r="B63" s="20" t="s">
        <v>8</v>
      </c>
      <c r="C63" s="16"/>
      <c r="D63" s="106" t="s">
        <v>450</v>
      </c>
      <c r="E63" s="16"/>
      <c r="F63" s="16"/>
      <c r="G63" s="16"/>
    </row>
    <row r="64" spans="1:18" ht="12.75" x14ac:dyDescent="0.2">
      <c r="B64" s="17"/>
      <c r="C64" s="17"/>
      <c r="D64" s="107" t="s">
        <v>451</v>
      </c>
      <c r="E64" s="17"/>
      <c r="F64" s="17"/>
      <c r="G64" s="18" t="s">
        <v>47</v>
      </c>
    </row>
    <row r="65" spans="2:7" ht="12.75" x14ac:dyDescent="0.2">
      <c r="B65" s="17"/>
      <c r="C65" s="17"/>
      <c r="D65" s="107" t="s">
        <v>452</v>
      </c>
      <c r="E65" s="17"/>
      <c r="F65" s="17"/>
      <c r="G65" s="18" t="s">
        <v>47</v>
      </c>
    </row>
    <row r="66" spans="2:7" ht="12.75" x14ac:dyDescent="0.2">
      <c r="B66" s="17"/>
      <c r="C66" s="17"/>
      <c r="D66" s="107" t="s">
        <v>453</v>
      </c>
      <c r="E66" s="17"/>
      <c r="F66" s="17"/>
      <c r="G66" s="18" t="s">
        <v>47</v>
      </c>
    </row>
    <row r="67" spans="2:7" ht="12.75" x14ac:dyDescent="0.2">
      <c r="B67" s="17"/>
      <c r="C67" s="17"/>
      <c r="D67" s="107" t="s">
        <v>454</v>
      </c>
      <c r="E67" s="17"/>
      <c r="F67" s="17"/>
      <c r="G67" s="18" t="s">
        <v>47</v>
      </c>
    </row>
    <row r="68" spans="2:7" ht="12.75" x14ac:dyDescent="0.2">
      <c r="B68" s="17"/>
      <c r="C68" s="17"/>
      <c r="D68" s="17"/>
      <c r="E68" s="17"/>
      <c r="F68" s="17"/>
      <c r="G68" s="18" t="s">
        <v>47</v>
      </c>
    </row>
    <row r="69" spans="2:7" ht="12.75" x14ac:dyDescent="0.2">
      <c r="B69" s="17"/>
      <c r="C69" s="17"/>
      <c r="D69" s="17"/>
      <c r="E69" s="17"/>
      <c r="F69" s="17"/>
      <c r="G69" s="18" t="s">
        <v>47</v>
      </c>
    </row>
    <row r="70" spans="2:7" ht="12.75" x14ac:dyDescent="0.2">
      <c r="B70" s="17"/>
      <c r="C70" s="17"/>
      <c r="D70" s="17"/>
      <c r="E70" s="17"/>
      <c r="F70" s="17"/>
      <c r="G70" s="18" t="s">
        <v>47</v>
      </c>
    </row>
  </sheetData>
  <sortState ref="B11:R59">
    <sortCondition descending="1" ref="Q11:Q59"/>
  </sortState>
  <mergeCells count="6">
    <mergeCell ref="A9:K9"/>
    <mergeCell ref="A3:R3"/>
    <mergeCell ref="A5:R5"/>
    <mergeCell ref="A6:R6"/>
    <mergeCell ref="A7:R7"/>
    <mergeCell ref="A8:R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62"/>
  <sheetViews>
    <sheetView zoomScale="66" zoomScaleNormal="66" workbookViewId="0">
      <selection activeCell="AB11" sqref="AB11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2.6640625" customWidth="1"/>
    <col min="9" max="9" width="12.83203125" customWidth="1"/>
    <col min="10" max="10" width="14" customWidth="1"/>
    <col min="11" max="11" width="13.33203125" customWidth="1"/>
    <col min="12" max="12" width="11.33203125" customWidth="1"/>
    <col min="13" max="13" width="13" customWidth="1"/>
    <col min="14" max="14" width="22.5" customWidth="1"/>
    <col min="15" max="15" width="22.1640625" customWidth="1"/>
    <col min="16" max="16" width="17.33203125" style="99" customWidth="1"/>
    <col min="17" max="17" width="23" customWidth="1"/>
  </cols>
  <sheetData>
    <row r="3" spans="1:21" ht="15" x14ac:dyDescent="0.2">
      <c r="A3" s="109" t="s">
        <v>141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4" spans="1:21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95"/>
    </row>
    <row r="5" spans="1:21" ht="15" x14ac:dyDescent="0.2">
      <c r="A5" s="110" t="s">
        <v>308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</row>
    <row r="6" spans="1:21" ht="15" x14ac:dyDescent="0.2">
      <c r="A6" s="110" t="s">
        <v>140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</row>
    <row r="7" spans="1:21" ht="15" x14ac:dyDescent="0.25">
      <c r="A7" s="111" t="s">
        <v>24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</row>
    <row r="8" spans="1:21" ht="15" customHeight="1" x14ac:dyDescent="0.2">
      <c r="A8" s="108" t="s">
        <v>25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</row>
    <row r="9" spans="1:21" ht="15" customHeight="1" x14ac:dyDescent="0.2">
      <c r="A9" s="108" t="s">
        <v>26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22"/>
      <c r="M9" s="22"/>
      <c r="N9" s="22"/>
      <c r="O9" s="22"/>
      <c r="P9" s="96"/>
      <c r="Q9" s="22"/>
      <c r="R9" s="15"/>
      <c r="S9" s="15"/>
      <c r="T9" s="15"/>
      <c r="U9" s="15"/>
    </row>
    <row r="10" spans="1:21" ht="51" x14ac:dyDescent="0.2">
      <c r="A10" s="27" t="s">
        <v>0</v>
      </c>
      <c r="B10" s="27" t="s">
        <v>1</v>
      </c>
      <c r="C10" s="27" t="s">
        <v>12</v>
      </c>
      <c r="D10" s="27" t="s">
        <v>2</v>
      </c>
      <c r="E10" s="27" t="s">
        <v>14</v>
      </c>
      <c r="F10" s="27" t="s">
        <v>15</v>
      </c>
      <c r="G10" s="27" t="s">
        <v>3</v>
      </c>
      <c r="H10" s="27" t="s">
        <v>16</v>
      </c>
      <c r="I10" s="27" t="s">
        <v>17</v>
      </c>
      <c r="J10" s="27" t="s">
        <v>9</v>
      </c>
      <c r="K10" s="27" t="s">
        <v>10</v>
      </c>
      <c r="L10" s="27" t="s">
        <v>18</v>
      </c>
      <c r="M10" s="27" t="s">
        <v>19</v>
      </c>
      <c r="N10" s="27" t="s">
        <v>4</v>
      </c>
      <c r="O10" s="27" t="s">
        <v>5</v>
      </c>
      <c r="P10" s="100" t="s">
        <v>6</v>
      </c>
      <c r="Q10" s="27" t="s">
        <v>11</v>
      </c>
    </row>
    <row r="11" spans="1:21" ht="30" x14ac:dyDescent="0.2">
      <c r="A11" s="28">
        <v>1</v>
      </c>
      <c r="B11" s="52" t="s">
        <v>205</v>
      </c>
      <c r="C11" s="47" t="s">
        <v>13</v>
      </c>
      <c r="D11" s="47" t="s">
        <v>27</v>
      </c>
      <c r="E11" s="53" t="s">
        <v>53</v>
      </c>
      <c r="F11" s="41">
        <v>7</v>
      </c>
      <c r="G11" s="47" t="s">
        <v>46</v>
      </c>
      <c r="H11" s="47">
        <v>5</v>
      </c>
      <c r="I11" s="47">
        <v>8</v>
      </c>
      <c r="J11" s="47">
        <v>10</v>
      </c>
      <c r="K11" s="47">
        <v>6</v>
      </c>
      <c r="L11" s="47">
        <v>7</v>
      </c>
      <c r="M11" s="47">
        <v>2</v>
      </c>
      <c r="N11" s="48">
        <f t="shared" ref="N11:N39" si="0">SUM(H11:M11)</f>
        <v>38</v>
      </c>
      <c r="O11" s="48">
        <v>70</v>
      </c>
      <c r="P11" s="98">
        <f t="shared" ref="P11:P42" si="1">N11/O11*1</f>
        <v>0.54285714285714282</v>
      </c>
      <c r="Q11" s="49" t="s">
        <v>33</v>
      </c>
    </row>
    <row r="12" spans="1:21" ht="30" x14ac:dyDescent="0.2">
      <c r="A12" s="28">
        <v>2</v>
      </c>
      <c r="B12" s="52" t="s">
        <v>210</v>
      </c>
      <c r="C12" s="47" t="s">
        <v>13</v>
      </c>
      <c r="D12" s="47" t="s">
        <v>27</v>
      </c>
      <c r="E12" s="53" t="s">
        <v>55</v>
      </c>
      <c r="F12" s="41">
        <v>7</v>
      </c>
      <c r="G12" s="47" t="s">
        <v>31</v>
      </c>
      <c r="H12" s="47">
        <v>5</v>
      </c>
      <c r="I12" s="47">
        <v>9</v>
      </c>
      <c r="J12" s="47">
        <v>10</v>
      </c>
      <c r="K12" s="47">
        <v>5</v>
      </c>
      <c r="L12" s="47">
        <v>7</v>
      </c>
      <c r="M12" s="47">
        <v>2</v>
      </c>
      <c r="N12" s="48">
        <f t="shared" si="0"/>
        <v>38</v>
      </c>
      <c r="O12" s="48">
        <v>70</v>
      </c>
      <c r="P12" s="98">
        <f t="shared" si="1"/>
        <v>0.54285714285714282</v>
      </c>
      <c r="Q12" s="49" t="s">
        <v>33</v>
      </c>
    </row>
    <row r="13" spans="1:21" ht="30" x14ac:dyDescent="0.2">
      <c r="A13" s="28">
        <v>3</v>
      </c>
      <c r="B13" s="52" t="s">
        <v>235</v>
      </c>
      <c r="C13" s="47" t="s">
        <v>13</v>
      </c>
      <c r="D13" s="47" t="s">
        <v>27</v>
      </c>
      <c r="E13" s="53" t="s">
        <v>52</v>
      </c>
      <c r="F13" s="41">
        <v>7</v>
      </c>
      <c r="G13" s="47" t="s">
        <v>30</v>
      </c>
      <c r="H13" s="54">
        <v>4</v>
      </c>
      <c r="I13" s="54">
        <v>3</v>
      </c>
      <c r="J13" s="54">
        <v>13</v>
      </c>
      <c r="K13" s="54">
        <v>9</v>
      </c>
      <c r="L13" s="54">
        <v>6</v>
      </c>
      <c r="M13" s="48">
        <v>3</v>
      </c>
      <c r="N13" s="48">
        <f t="shared" si="0"/>
        <v>38</v>
      </c>
      <c r="O13" s="48">
        <v>70</v>
      </c>
      <c r="P13" s="98">
        <f t="shared" si="1"/>
        <v>0.54285714285714282</v>
      </c>
      <c r="Q13" s="49" t="s">
        <v>33</v>
      </c>
    </row>
    <row r="14" spans="1:21" ht="30" x14ac:dyDescent="0.2">
      <c r="A14" s="28">
        <v>4</v>
      </c>
      <c r="B14" s="52" t="s">
        <v>232</v>
      </c>
      <c r="C14" s="47" t="s">
        <v>13</v>
      </c>
      <c r="D14" s="47" t="s">
        <v>27</v>
      </c>
      <c r="E14" s="53" t="s">
        <v>52</v>
      </c>
      <c r="F14" s="41">
        <v>7</v>
      </c>
      <c r="G14" s="47" t="s">
        <v>30</v>
      </c>
      <c r="H14" s="54">
        <v>4</v>
      </c>
      <c r="I14" s="54">
        <v>4</v>
      </c>
      <c r="J14" s="54">
        <v>9</v>
      </c>
      <c r="K14" s="54">
        <v>7</v>
      </c>
      <c r="L14" s="54">
        <v>7</v>
      </c>
      <c r="M14" s="48">
        <v>5</v>
      </c>
      <c r="N14" s="48">
        <f t="shared" si="0"/>
        <v>36</v>
      </c>
      <c r="O14" s="48">
        <v>70</v>
      </c>
      <c r="P14" s="98">
        <f t="shared" si="1"/>
        <v>0.51428571428571423</v>
      </c>
      <c r="Q14" s="49" t="s">
        <v>33</v>
      </c>
    </row>
    <row r="15" spans="1:21" ht="30" x14ac:dyDescent="0.2">
      <c r="A15" s="28">
        <v>5</v>
      </c>
      <c r="B15" s="52" t="s">
        <v>234</v>
      </c>
      <c r="C15" s="47" t="s">
        <v>13</v>
      </c>
      <c r="D15" s="47" t="s">
        <v>27</v>
      </c>
      <c r="E15" s="53" t="s">
        <v>52</v>
      </c>
      <c r="F15" s="41">
        <v>7</v>
      </c>
      <c r="G15" s="47" t="s">
        <v>30</v>
      </c>
      <c r="H15" s="54">
        <v>5</v>
      </c>
      <c r="I15" s="54">
        <v>4</v>
      </c>
      <c r="J15" s="54">
        <v>9</v>
      </c>
      <c r="K15" s="54">
        <v>8</v>
      </c>
      <c r="L15" s="54">
        <v>6</v>
      </c>
      <c r="M15" s="48">
        <v>4</v>
      </c>
      <c r="N15" s="48">
        <f t="shared" si="0"/>
        <v>36</v>
      </c>
      <c r="O15" s="48">
        <v>70</v>
      </c>
      <c r="P15" s="98">
        <f t="shared" si="1"/>
        <v>0.51428571428571423</v>
      </c>
      <c r="Q15" s="49" t="s">
        <v>33</v>
      </c>
    </row>
    <row r="16" spans="1:21" ht="30" x14ac:dyDescent="0.2">
      <c r="A16" s="28">
        <v>6</v>
      </c>
      <c r="B16" s="52" t="s">
        <v>231</v>
      </c>
      <c r="C16" s="47" t="s">
        <v>13</v>
      </c>
      <c r="D16" s="47" t="s">
        <v>27</v>
      </c>
      <c r="E16" s="53" t="s">
        <v>52</v>
      </c>
      <c r="F16" s="41">
        <v>7</v>
      </c>
      <c r="G16" s="47" t="s">
        <v>30</v>
      </c>
      <c r="H16" s="54">
        <v>4</v>
      </c>
      <c r="I16" s="54">
        <v>4</v>
      </c>
      <c r="J16" s="54">
        <v>9</v>
      </c>
      <c r="K16" s="54">
        <v>8</v>
      </c>
      <c r="L16" s="54">
        <v>7</v>
      </c>
      <c r="M16" s="48">
        <v>3</v>
      </c>
      <c r="N16" s="48">
        <f t="shared" si="0"/>
        <v>35</v>
      </c>
      <c r="O16" s="48">
        <v>70</v>
      </c>
      <c r="P16" s="98">
        <f t="shared" si="1"/>
        <v>0.5</v>
      </c>
      <c r="Q16" s="49" t="s">
        <v>33</v>
      </c>
    </row>
    <row r="17" spans="1:17" ht="30" x14ac:dyDescent="0.2">
      <c r="A17" s="28">
        <v>7</v>
      </c>
      <c r="B17" s="52" t="s">
        <v>237</v>
      </c>
      <c r="C17" s="47" t="s">
        <v>13</v>
      </c>
      <c r="D17" s="47" t="s">
        <v>27</v>
      </c>
      <c r="E17" s="53" t="s">
        <v>52</v>
      </c>
      <c r="F17" s="41">
        <v>7</v>
      </c>
      <c r="G17" s="47" t="s">
        <v>30</v>
      </c>
      <c r="H17" s="54">
        <v>6</v>
      </c>
      <c r="I17" s="54">
        <v>6</v>
      </c>
      <c r="J17" s="54">
        <v>10</v>
      </c>
      <c r="K17" s="54">
        <v>5</v>
      </c>
      <c r="L17" s="54">
        <v>4</v>
      </c>
      <c r="M17" s="48">
        <v>2</v>
      </c>
      <c r="N17" s="48">
        <f t="shared" si="0"/>
        <v>33</v>
      </c>
      <c r="O17" s="48">
        <v>70</v>
      </c>
      <c r="P17" s="98">
        <f t="shared" si="1"/>
        <v>0.47142857142857142</v>
      </c>
      <c r="Q17" s="49" t="s">
        <v>34</v>
      </c>
    </row>
    <row r="18" spans="1:17" ht="30" x14ac:dyDescent="0.2">
      <c r="A18" s="28">
        <v>8</v>
      </c>
      <c r="B18" s="52" t="s">
        <v>226</v>
      </c>
      <c r="C18" s="47" t="s">
        <v>13</v>
      </c>
      <c r="D18" s="47" t="s">
        <v>27</v>
      </c>
      <c r="E18" s="53" t="s">
        <v>52</v>
      </c>
      <c r="F18" s="41">
        <v>7</v>
      </c>
      <c r="G18" s="47" t="s">
        <v>30</v>
      </c>
      <c r="H18" s="51">
        <v>4</v>
      </c>
      <c r="I18" s="51">
        <v>5</v>
      </c>
      <c r="J18" s="51">
        <v>12</v>
      </c>
      <c r="K18" s="51">
        <v>3</v>
      </c>
      <c r="L18" s="51">
        <v>4</v>
      </c>
      <c r="M18" s="51">
        <v>3</v>
      </c>
      <c r="N18" s="48">
        <f t="shared" si="0"/>
        <v>31</v>
      </c>
      <c r="O18" s="48">
        <v>70</v>
      </c>
      <c r="P18" s="98">
        <f t="shared" si="1"/>
        <v>0.44285714285714284</v>
      </c>
      <c r="Q18" s="49" t="s">
        <v>34</v>
      </c>
    </row>
    <row r="19" spans="1:17" ht="30" x14ac:dyDescent="0.2">
      <c r="A19" s="28">
        <v>9</v>
      </c>
      <c r="B19" s="52" t="s">
        <v>230</v>
      </c>
      <c r="C19" s="47" t="s">
        <v>13</v>
      </c>
      <c r="D19" s="47" t="s">
        <v>27</v>
      </c>
      <c r="E19" s="53" t="s">
        <v>52</v>
      </c>
      <c r="F19" s="41">
        <v>7</v>
      </c>
      <c r="G19" s="47" t="s">
        <v>30</v>
      </c>
      <c r="H19" s="54">
        <v>4</v>
      </c>
      <c r="I19" s="54">
        <v>4</v>
      </c>
      <c r="J19" s="54">
        <v>10</v>
      </c>
      <c r="K19" s="54">
        <v>3</v>
      </c>
      <c r="L19" s="54">
        <v>7</v>
      </c>
      <c r="M19" s="48">
        <v>3</v>
      </c>
      <c r="N19" s="48">
        <f t="shared" si="0"/>
        <v>31</v>
      </c>
      <c r="O19" s="48">
        <v>70</v>
      </c>
      <c r="P19" s="98">
        <f t="shared" si="1"/>
        <v>0.44285714285714284</v>
      </c>
      <c r="Q19" s="49" t="s">
        <v>34</v>
      </c>
    </row>
    <row r="20" spans="1:17" ht="30" x14ac:dyDescent="0.2">
      <c r="A20" s="28">
        <v>10</v>
      </c>
      <c r="B20" s="52" t="s">
        <v>217</v>
      </c>
      <c r="C20" s="47" t="s">
        <v>13</v>
      </c>
      <c r="D20" s="47" t="s">
        <v>27</v>
      </c>
      <c r="E20" s="53" t="s">
        <v>52</v>
      </c>
      <c r="F20" s="41">
        <v>7</v>
      </c>
      <c r="G20" s="47" t="s">
        <v>30</v>
      </c>
      <c r="H20" s="50">
        <v>5</v>
      </c>
      <c r="I20" s="50">
        <v>2</v>
      </c>
      <c r="J20" s="50">
        <v>10</v>
      </c>
      <c r="K20" s="50">
        <v>8</v>
      </c>
      <c r="L20" s="50">
        <v>2</v>
      </c>
      <c r="M20" s="50">
        <v>3</v>
      </c>
      <c r="N20" s="48">
        <f t="shared" si="0"/>
        <v>30</v>
      </c>
      <c r="O20" s="48">
        <v>70</v>
      </c>
      <c r="P20" s="98">
        <f t="shared" si="1"/>
        <v>0.42857142857142855</v>
      </c>
      <c r="Q20" s="49" t="s">
        <v>34</v>
      </c>
    </row>
    <row r="21" spans="1:17" ht="30" x14ac:dyDescent="0.2">
      <c r="A21" s="28">
        <v>11</v>
      </c>
      <c r="B21" s="52" t="s">
        <v>218</v>
      </c>
      <c r="C21" s="47" t="s">
        <v>13</v>
      </c>
      <c r="D21" s="47" t="s">
        <v>27</v>
      </c>
      <c r="E21" s="53" t="s">
        <v>52</v>
      </c>
      <c r="F21" s="41">
        <v>7</v>
      </c>
      <c r="G21" s="47" t="s">
        <v>30</v>
      </c>
      <c r="H21" s="51">
        <v>5</v>
      </c>
      <c r="I21" s="51">
        <v>5</v>
      </c>
      <c r="J21" s="51">
        <v>9</v>
      </c>
      <c r="K21" s="51">
        <v>6</v>
      </c>
      <c r="L21" s="51">
        <v>2</v>
      </c>
      <c r="M21" s="51">
        <v>3</v>
      </c>
      <c r="N21" s="48">
        <f t="shared" si="0"/>
        <v>30</v>
      </c>
      <c r="O21" s="48">
        <v>70</v>
      </c>
      <c r="P21" s="98">
        <f t="shared" si="1"/>
        <v>0.42857142857142855</v>
      </c>
      <c r="Q21" s="49" t="s">
        <v>34</v>
      </c>
    </row>
    <row r="22" spans="1:17" ht="30" x14ac:dyDescent="0.2">
      <c r="A22" s="28">
        <v>12</v>
      </c>
      <c r="B22" s="52" t="s">
        <v>284</v>
      </c>
      <c r="C22" s="47" t="s">
        <v>13</v>
      </c>
      <c r="D22" s="47" t="s">
        <v>27</v>
      </c>
      <c r="E22" s="53" t="s">
        <v>52</v>
      </c>
      <c r="F22" s="41">
        <v>7</v>
      </c>
      <c r="G22" s="47" t="s">
        <v>30</v>
      </c>
      <c r="H22" s="54">
        <v>4</v>
      </c>
      <c r="I22" s="54">
        <v>3</v>
      </c>
      <c r="J22" s="54">
        <v>11</v>
      </c>
      <c r="K22" s="54">
        <v>6</v>
      </c>
      <c r="L22" s="54">
        <v>2</v>
      </c>
      <c r="M22" s="48">
        <v>3</v>
      </c>
      <c r="N22" s="48">
        <f t="shared" si="0"/>
        <v>29</v>
      </c>
      <c r="O22" s="48">
        <v>70</v>
      </c>
      <c r="P22" s="98">
        <f t="shared" si="1"/>
        <v>0.41428571428571431</v>
      </c>
      <c r="Q22" s="49" t="s">
        <v>34</v>
      </c>
    </row>
    <row r="23" spans="1:17" ht="30" x14ac:dyDescent="0.2">
      <c r="A23" s="28">
        <v>13</v>
      </c>
      <c r="B23" s="52" t="s">
        <v>227</v>
      </c>
      <c r="C23" s="47" t="s">
        <v>13</v>
      </c>
      <c r="D23" s="47" t="s">
        <v>27</v>
      </c>
      <c r="E23" s="53" t="s">
        <v>52</v>
      </c>
      <c r="F23" s="41">
        <v>7</v>
      </c>
      <c r="G23" s="47" t="s">
        <v>30</v>
      </c>
      <c r="H23" s="51">
        <v>3</v>
      </c>
      <c r="I23" s="51">
        <v>0</v>
      </c>
      <c r="J23" s="51">
        <v>10</v>
      </c>
      <c r="K23" s="51">
        <v>6</v>
      </c>
      <c r="L23" s="51">
        <v>6</v>
      </c>
      <c r="M23" s="51">
        <v>3</v>
      </c>
      <c r="N23" s="48">
        <f t="shared" si="0"/>
        <v>28</v>
      </c>
      <c r="O23" s="48">
        <v>70</v>
      </c>
      <c r="P23" s="98">
        <f t="shared" si="1"/>
        <v>0.4</v>
      </c>
      <c r="Q23" s="49" t="s">
        <v>34</v>
      </c>
    </row>
    <row r="24" spans="1:17" ht="30" x14ac:dyDescent="0.2">
      <c r="A24" s="28">
        <v>14</v>
      </c>
      <c r="B24" s="52" t="s">
        <v>229</v>
      </c>
      <c r="C24" s="47" t="s">
        <v>13</v>
      </c>
      <c r="D24" s="47" t="s">
        <v>27</v>
      </c>
      <c r="E24" s="53" t="s">
        <v>52</v>
      </c>
      <c r="F24" s="41">
        <v>7</v>
      </c>
      <c r="G24" s="47" t="s">
        <v>30</v>
      </c>
      <c r="H24" s="54">
        <v>5</v>
      </c>
      <c r="I24" s="54">
        <v>3</v>
      </c>
      <c r="J24" s="54">
        <v>10</v>
      </c>
      <c r="K24" s="54">
        <v>6</v>
      </c>
      <c r="L24" s="54">
        <v>2</v>
      </c>
      <c r="M24" s="48">
        <v>2</v>
      </c>
      <c r="N24" s="48">
        <f t="shared" si="0"/>
        <v>28</v>
      </c>
      <c r="O24" s="48">
        <v>70</v>
      </c>
      <c r="P24" s="98">
        <f t="shared" si="1"/>
        <v>0.4</v>
      </c>
      <c r="Q24" s="49" t="s">
        <v>34</v>
      </c>
    </row>
    <row r="25" spans="1:17" ht="29.25" customHeight="1" x14ac:dyDescent="0.2">
      <c r="A25" s="28">
        <v>15</v>
      </c>
      <c r="B25" s="52" t="s">
        <v>219</v>
      </c>
      <c r="C25" s="47" t="s">
        <v>13</v>
      </c>
      <c r="D25" s="47" t="s">
        <v>27</v>
      </c>
      <c r="E25" s="53" t="s">
        <v>54</v>
      </c>
      <c r="F25" s="41">
        <v>7</v>
      </c>
      <c r="G25" s="47" t="s">
        <v>29</v>
      </c>
      <c r="H25" s="51">
        <v>6</v>
      </c>
      <c r="I25" s="51">
        <v>2</v>
      </c>
      <c r="J25" s="51">
        <v>12</v>
      </c>
      <c r="K25" s="51">
        <v>0</v>
      </c>
      <c r="L25" s="51">
        <v>5</v>
      </c>
      <c r="M25" s="51">
        <v>1</v>
      </c>
      <c r="N25" s="48">
        <f t="shared" si="0"/>
        <v>26</v>
      </c>
      <c r="O25" s="48">
        <v>70</v>
      </c>
      <c r="P25" s="98">
        <f t="shared" si="1"/>
        <v>0.37142857142857144</v>
      </c>
      <c r="Q25" s="49" t="s">
        <v>34</v>
      </c>
    </row>
    <row r="26" spans="1:17" ht="30" x14ac:dyDescent="0.2">
      <c r="A26" s="28">
        <v>16</v>
      </c>
      <c r="B26" s="52" t="s">
        <v>207</v>
      </c>
      <c r="C26" s="47" t="s">
        <v>13</v>
      </c>
      <c r="D26" s="47" t="s">
        <v>27</v>
      </c>
      <c r="E26" s="53" t="s">
        <v>55</v>
      </c>
      <c r="F26" s="41">
        <v>7</v>
      </c>
      <c r="G26" s="47" t="s">
        <v>31</v>
      </c>
      <c r="H26" s="47">
        <v>5</v>
      </c>
      <c r="I26" s="47">
        <v>4</v>
      </c>
      <c r="J26" s="47">
        <v>4</v>
      </c>
      <c r="K26" s="47">
        <v>0</v>
      </c>
      <c r="L26" s="47">
        <v>7</v>
      </c>
      <c r="M26" s="47">
        <v>5</v>
      </c>
      <c r="N26" s="48">
        <f t="shared" si="0"/>
        <v>25</v>
      </c>
      <c r="O26" s="48">
        <v>70</v>
      </c>
      <c r="P26" s="98">
        <f t="shared" si="1"/>
        <v>0.35714285714285715</v>
      </c>
      <c r="Q26" s="49" t="s">
        <v>34</v>
      </c>
    </row>
    <row r="27" spans="1:17" ht="30" x14ac:dyDescent="0.2">
      <c r="A27" s="28">
        <v>17</v>
      </c>
      <c r="B27" s="52" t="s">
        <v>213</v>
      </c>
      <c r="C27" s="47" t="s">
        <v>13</v>
      </c>
      <c r="D27" s="47" t="s">
        <v>27</v>
      </c>
      <c r="E27" s="53" t="s">
        <v>55</v>
      </c>
      <c r="F27" s="41">
        <v>7</v>
      </c>
      <c r="G27" s="47" t="s">
        <v>31</v>
      </c>
      <c r="H27" s="47">
        <v>6</v>
      </c>
      <c r="I27" s="47">
        <v>3</v>
      </c>
      <c r="J27" s="47">
        <v>10</v>
      </c>
      <c r="K27" s="47">
        <v>0</v>
      </c>
      <c r="L27" s="47">
        <v>2</v>
      </c>
      <c r="M27" s="47">
        <v>4</v>
      </c>
      <c r="N27" s="48">
        <f t="shared" si="0"/>
        <v>25</v>
      </c>
      <c r="O27" s="48">
        <v>70</v>
      </c>
      <c r="P27" s="98">
        <f t="shared" si="1"/>
        <v>0.35714285714285715</v>
      </c>
      <c r="Q27" s="49" t="s">
        <v>34</v>
      </c>
    </row>
    <row r="28" spans="1:17" ht="30" x14ac:dyDescent="0.2">
      <c r="A28" s="28">
        <v>18</v>
      </c>
      <c r="B28" s="52" t="s">
        <v>228</v>
      </c>
      <c r="C28" s="47" t="s">
        <v>13</v>
      </c>
      <c r="D28" s="47" t="s">
        <v>27</v>
      </c>
      <c r="E28" s="53" t="s">
        <v>52</v>
      </c>
      <c r="F28" s="41">
        <v>7</v>
      </c>
      <c r="G28" s="47" t="s">
        <v>30</v>
      </c>
      <c r="H28" s="51">
        <v>3</v>
      </c>
      <c r="I28" s="51">
        <v>4</v>
      </c>
      <c r="J28" s="51">
        <v>7</v>
      </c>
      <c r="K28" s="51">
        <v>8</v>
      </c>
      <c r="L28" s="51">
        <v>1</v>
      </c>
      <c r="M28" s="51">
        <v>2</v>
      </c>
      <c r="N28" s="48">
        <f t="shared" si="0"/>
        <v>25</v>
      </c>
      <c r="O28" s="48">
        <v>70</v>
      </c>
      <c r="P28" s="98">
        <f t="shared" si="1"/>
        <v>0.35714285714285715</v>
      </c>
      <c r="Q28" s="49" t="s">
        <v>34</v>
      </c>
    </row>
    <row r="29" spans="1:17" ht="30" x14ac:dyDescent="0.2">
      <c r="A29" s="28">
        <v>19</v>
      </c>
      <c r="B29" s="52" t="s">
        <v>236</v>
      </c>
      <c r="C29" s="47" t="s">
        <v>13</v>
      </c>
      <c r="D29" s="47" t="s">
        <v>27</v>
      </c>
      <c r="E29" s="53" t="s">
        <v>52</v>
      </c>
      <c r="F29" s="41">
        <v>7</v>
      </c>
      <c r="G29" s="47" t="s">
        <v>30</v>
      </c>
      <c r="H29" s="54">
        <v>6</v>
      </c>
      <c r="I29" s="54">
        <v>4</v>
      </c>
      <c r="J29" s="54">
        <v>7</v>
      </c>
      <c r="K29" s="54">
        <v>4</v>
      </c>
      <c r="L29" s="54">
        <v>2</v>
      </c>
      <c r="M29" s="48">
        <v>2</v>
      </c>
      <c r="N29" s="48">
        <f t="shared" si="0"/>
        <v>25</v>
      </c>
      <c r="O29" s="48">
        <v>70</v>
      </c>
      <c r="P29" s="98">
        <f t="shared" si="1"/>
        <v>0.35714285714285715</v>
      </c>
      <c r="Q29" s="49" t="s">
        <v>34</v>
      </c>
    </row>
    <row r="30" spans="1:17" ht="30" x14ac:dyDescent="0.2">
      <c r="A30" s="28">
        <v>20</v>
      </c>
      <c r="B30" s="52" t="s">
        <v>203</v>
      </c>
      <c r="C30" s="47" t="s">
        <v>13</v>
      </c>
      <c r="D30" s="47" t="s">
        <v>27</v>
      </c>
      <c r="E30" s="53" t="s">
        <v>53</v>
      </c>
      <c r="F30" s="41">
        <v>7</v>
      </c>
      <c r="G30" s="47" t="s">
        <v>46</v>
      </c>
      <c r="H30" s="47">
        <v>6</v>
      </c>
      <c r="I30" s="47">
        <v>1</v>
      </c>
      <c r="J30" s="47">
        <v>6</v>
      </c>
      <c r="K30" s="47">
        <v>4</v>
      </c>
      <c r="L30" s="47">
        <v>4</v>
      </c>
      <c r="M30" s="47">
        <v>3</v>
      </c>
      <c r="N30" s="48">
        <f t="shared" si="0"/>
        <v>24</v>
      </c>
      <c r="O30" s="48">
        <v>70</v>
      </c>
      <c r="P30" s="98">
        <f t="shared" si="1"/>
        <v>0.34285714285714286</v>
      </c>
      <c r="Q30" s="49" t="s">
        <v>34</v>
      </c>
    </row>
    <row r="31" spans="1:17" ht="30" x14ac:dyDescent="0.2">
      <c r="A31" s="28">
        <v>21</v>
      </c>
      <c r="B31" s="52" t="s">
        <v>211</v>
      </c>
      <c r="C31" s="47" t="s">
        <v>13</v>
      </c>
      <c r="D31" s="47" t="s">
        <v>27</v>
      </c>
      <c r="E31" s="53" t="s">
        <v>55</v>
      </c>
      <c r="F31" s="41">
        <v>7</v>
      </c>
      <c r="G31" s="47" t="s">
        <v>31</v>
      </c>
      <c r="H31" s="47">
        <v>4</v>
      </c>
      <c r="I31" s="47">
        <v>4</v>
      </c>
      <c r="J31" s="47">
        <v>7</v>
      </c>
      <c r="K31" s="47">
        <v>0</v>
      </c>
      <c r="L31" s="47">
        <v>0</v>
      </c>
      <c r="M31" s="47">
        <v>8</v>
      </c>
      <c r="N31" s="48">
        <f t="shared" si="0"/>
        <v>23</v>
      </c>
      <c r="O31" s="48">
        <v>70</v>
      </c>
      <c r="P31" s="98">
        <f t="shared" si="1"/>
        <v>0.32857142857142857</v>
      </c>
      <c r="Q31" s="49" t="s">
        <v>34</v>
      </c>
    </row>
    <row r="32" spans="1:17" ht="36.75" customHeight="1" x14ac:dyDescent="0.2">
      <c r="A32" s="28">
        <v>22</v>
      </c>
      <c r="B32" s="52" t="s">
        <v>214</v>
      </c>
      <c r="C32" s="47" t="s">
        <v>13</v>
      </c>
      <c r="D32" s="47" t="s">
        <v>27</v>
      </c>
      <c r="E32" s="53" t="s">
        <v>216</v>
      </c>
      <c r="F32" s="41">
        <v>7</v>
      </c>
      <c r="G32" s="47" t="s">
        <v>31</v>
      </c>
      <c r="H32" s="47">
        <v>5</v>
      </c>
      <c r="I32" s="47">
        <v>4</v>
      </c>
      <c r="J32" s="47">
        <v>8</v>
      </c>
      <c r="K32" s="47">
        <v>0</v>
      </c>
      <c r="L32" s="47">
        <v>2</v>
      </c>
      <c r="M32" s="47">
        <v>4</v>
      </c>
      <c r="N32" s="48">
        <f t="shared" si="0"/>
        <v>23</v>
      </c>
      <c r="O32" s="48">
        <v>70</v>
      </c>
      <c r="P32" s="98">
        <f t="shared" si="1"/>
        <v>0.32857142857142857</v>
      </c>
      <c r="Q32" s="49" t="s">
        <v>34</v>
      </c>
    </row>
    <row r="33" spans="1:17" ht="31.5" customHeight="1" x14ac:dyDescent="0.2">
      <c r="A33" s="28">
        <v>23</v>
      </c>
      <c r="B33" s="52" t="s">
        <v>215</v>
      </c>
      <c r="C33" s="47" t="s">
        <v>13</v>
      </c>
      <c r="D33" s="47" t="s">
        <v>27</v>
      </c>
      <c r="E33" s="53" t="s">
        <v>216</v>
      </c>
      <c r="F33" s="41">
        <v>7</v>
      </c>
      <c r="G33" s="47" t="s">
        <v>31</v>
      </c>
      <c r="H33" s="47">
        <v>4</v>
      </c>
      <c r="I33" s="47">
        <v>5</v>
      </c>
      <c r="J33" s="47">
        <v>11</v>
      </c>
      <c r="K33" s="47">
        <v>2</v>
      </c>
      <c r="L33" s="47">
        <v>0</v>
      </c>
      <c r="M33" s="47">
        <v>1</v>
      </c>
      <c r="N33" s="48">
        <f t="shared" si="0"/>
        <v>23</v>
      </c>
      <c r="O33" s="48">
        <v>70</v>
      </c>
      <c r="P33" s="98">
        <f t="shared" si="1"/>
        <v>0.32857142857142857</v>
      </c>
      <c r="Q33" s="49" t="s">
        <v>34</v>
      </c>
    </row>
    <row r="34" spans="1:17" ht="33" customHeight="1" x14ac:dyDescent="0.2">
      <c r="A34" s="28">
        <v>24</v>
      </c>
      <c r="B34" s="52" t="s">
        <v>287</v>
      </c>
      <c r="C34" s="47" t="s">
        <v>13</v>
      </c>
      <c r="D34" s="47" t="s">
        <v>27</v>
      </c>
      <c r="E34" s="53" t="s">
        <v>54</v>
      </c>
      <c r="F34" s="41">
        <v>7</v>
      </c>
      <c r="G34" s="47" t="s">
        <v>29</v>
      </c>
      <c r="H34" s="54">
        <v>3</v>
      </c>
      <c r="I34" s="54">
        <v>0</v>
      </c>
      <c r="J34" s="54">
        <v>9</v>
      </c>
      <c r="K34" s="54">
        <v>4</v>
      </c>
      <c r="L34" s="54">
        <v>4</v>
      </c>
      <c r="M34" s="48">
        <v>2</v>
      </c>
      <c r="N34" s="48">
        <f t="shared" si="0"/>
        <v>22</v>
      </c>
      <c r="O34" s="48">
        <v>70</v>
      </c>
      <c r="P34" s="98">
        <f t="shared" si="1"/>
        <v>0.31428571428571428</v>
      </c>
      <c r="Q34" s="49" t="s">
        <v>34</v>
      </c>
    </row>
    <row r="35" spans="1:17" ht="26.25" customHeight="1" x14ac:dyDescent="0.2">
      <c r="A35" s="28">
        <v>25</v>
      </c>
      <c r="B35" s="52" t="s">
        <v>208</v>
      </c>
      <c r="C35" s="47" t="s">
        <v>13</v>
      </c>
      <c r="D35" s="47" t="s">
        <v>27</v>
      </c>
      <c r="E35" s="53" t="s">
        <v>55</v>
      </c>
      <c r="F35" s="41">
        <v>7</v>
      </c>
      <c r="G35" s="47" t="s">
        <v>31</v>
      </c>
      <c r="H35" s="47">
        <v>1</v>
      </c>
      <c r="I35" s="47">
        <v>5</v>
      </c>
      <c r="J35" s="47">
        <v>10</v>
      </c>
      <c r="K35" s="47">
        <v>0</v>
      </c>
      <c r="L35" s="47">
        <v>5</v>
      </c>
      <c r="M35" s="47">
        <v>0</v>
      </c>
      <c r="N35" s="48">
        <f t="shared" si="0"/>
        <v>21</v>
      </c>
      <c r="O35" s="48">
        <v>70</v>
      </c>
      <c r="P35" s="98">
        <f t="shared" si="1"/>
        <v>0.3</v>
      </c>
      <c r="Q35" s="49" t="s">
        <v>34</v>
      </c>
    </row>
    <row r="36" spans="1:17" ht="30" x14ac:dyDescent="0.2">
      <c r="A36" s="28">
        <v>26</v>
      </c>
      <c r="B36" s="52" t="s">
        <v>224</v>
      </c>
      <c r="C36" s="47" t="s">
        <v>13</v>
      </c>
      <c r="D36" s="47" t="s">
        <v>27</v>
      </c>
      <c r="E36" s="53" t="s">
        <v>54</v>
      </c>
      <c r="F36" s="41">
        <v>7</v>
      </c>
      <c r="G36" s="47" t="s">
        <v>29</v>
      </c>
      <c r="H36" s="51">
        <v>2</v>
      </c>
      <c r="I36" s="51">
        <v>2</v>
      </c>
      <c r="J36" s="51">
        <v>11</v>
      </c>
      <c r="K36" s="51">
        <v>0</v>
      </c>
      <c r="L36" s="51">
        <v>3</v>
      </c>
      <c r="M36" s="51">
        <v>3</v>
      </c>
      <c r="N36" s="48">
        <f t="shared" si="0"/>
        <v>21</v>
      </c>
      <c r="O36" s="48">
        <v>70</v>
      </c>
      <c r="P36" s="98">
        <f t="shared" si="1"/>
        <v>0.3</v>
      </c>
      <c r="Q36" s="49" t="s">
        <v>34</v>
      </c>
    </row>
    <row r="37" spans="1:17" ht="30" x14ac:dyDescent="0.2">
      <c r="A37" s="28">
        <v>27</v>
      </c>
      <c r="B37" s="52" t="s">
        <v>225</v>
      </c>
      <c r="C37" s="47" t="s">
        <v>13</v>
      </c>
      <c r="D37" s="47" t="s">
        <v>27</v>
      </c>
      <c r="E37" s="53" t="s">
        <v>54</v>
      </c>
      <c r="F37" s="41">
        <v>7</v>
      </c>
      <c r="G37" s="47" t="s">
        <v>29</v>
      </c>
      <c r="H37" s="51">
        <v>4</v>
      </c>
      <c r="I37" s="51">
        <v>5</v>
      </c>
      <c r="J37" s="51">
        <v>8</v>
      </c>
      <c r="K37" s="51">
        <v>1</v>
      </c>
      <c r="L37" s="51">
        <v>3</v>
      </c>
      <c r="M37" s="51">
        <v>0</v>
      </c>
      <c r="N37" s="48">
        <f t="shared" si="0"/>
        <v>21</v>
      </c>
      <c r="O37" s="48">
        <v>70</v>
      </c>
      <c r="P37" s="98">
        <f t="shared" si="1"/>
        <v>0.3</v>
      </c>
      <c r="Q37" s="49" t="s">
        <v>34</v>
      </c>
    </row>
    <row r="38" spans="1:17" ht="30" x14ac:dyDescent="0.2">
      <c r="A38" s="28">
        <v>28</v>
      </c>
      <c r="B38" s="52" t="s">
        <v>220</v>
      </c>
      <c r="C38" s="47" t="s">
        <v>13</v>
      </c>
      <c r="D38" s="47" t="s">
        <v>27</v>
      </c>
      <c r="E38" s="53" t="s">
        <v>54</v>
      </c>
      <c r="F38" s="41">
        <v>7</v>
      </c>
      <c r="G38" s="47" t="s">
        <v>29</v>
      </c>
      <c r="H38" s="51">
        <v>3</v>
      </c>
      <c r="I38" s="51">
        <v>3</v>
      </c>
      <c r="J38" s="51">
        <v>10</v>
      </c>
      <c r="K38" s="51">
        <v>0</v>
      </c>
      <c r="L38" s="51">
        <v>4</v>
      </c>
      <c r="M38" s="51">
        <v>0</v>
      </c>
      <c r="N38" s="48">
        <f t="shared" si="0"/>
        <v>20</v>
      </c>
      <c r="O38" s="48">
        <v>70</v>
      </c>
      <c r="P38" s="98">
        <f t="shared" si="1"/>
        <v>0.2857142857142857</v>
      </c>
      <c r="Q38" s="49" t="s">
        <v>34</v>
      </c>
    </row>
    <row r="39" spans="1:17" ht="30" x14ac:dyDescent="0.2">
      <c r="A39" s="28">
        <v>29</v>
      </c>
      <c r="B39" s="52" t="s">
        <v>233</v>
      </c>
      <c r="C39" s="47" t="s">
        <v>13</v>
      </c>
      <c r="D39" s="47" t="s">
        <v>27</v>
      </c>
      <c r="E39" s="53" t="s">
        <v>52</v>
      </c>
      <c r="F39" s="41">
        <v>7</v>
      </c>
      <c r="G39" s="47" t="s">
        <v>30</v>
      </c>
      <c r="H39" s="54">
        <v>3</v>
      </c>
      <c r="I39" s="54">
        <v>0</v>
      </c>
      <c r="J39" s="54">
        <v>10</v>
      </c>
      <c r="K39" s="54">
        <v>5</v>
      </c>
      <c r="L39" s="54">
        <v>2</v>
      </c>
      <c r="M39" s="48">
        <v>0</v>
      </c>
      <c r="N39" s="48">
        <f t="shared" si="0"/>
        <v>20</v>
      </c>
      <c r="O39" s="48">
        <v>70</v>
      </c>
      <c r="P39" s="98">
        <f t="shared" si="1"/>
        <v>0.2857142857142857</v>
      </c>
      <c r="Q39" s="49" t="s">
        <v>34</v>
      </c>
    </row>
    <row r="40" spans="1:17" ht="30" x14ac:dyDescent="0.2">
      <c r="A40" s="28">
        <v>30</v>
      </c>
      <c r="B40" s="52" t="s">
        <v>289</v>
      </c>
      <c r="C40" s="47" t="s">
        <v>13</v>
      </c>
      <c r="D40" s="47" t="s">
        <v>27</v>
      </c>
      <c r="E40" s="53" t="s">
        <v>288</v>
      </c>
      <c r="F40" s="41">
        <v>7</v>
      </c>
      <c r="G40" s="47" t="s">
        <v>29</v>
      </c>
      <c r="H40" s="54">
        <v>4</v>
      </c>
      <c r="I40" s="54">
        <v>3</v>
      </c>
      <c r="J40" s="54">
        <v>9</v>
      </c>
      <c r="K40" s="54">
        <v>3</v>
      </c>
      <c r="L40" s="54">
        <v>0</v>
      </c>
      <c r="M40" s="48">
        <v>1</v>
      </c>
      <c r="N40" s="48">
        <v>20</v>
      </c>
      <c r="O40" s="48">
        <v>70</v>
      </c>
      <c r="P40" s="98">
        <f t="shared" si="1"/>
        <v>0.2857142857142857</v>
      </c>
      <c r="Q40" s="49" t="s">
        <v>34</v>
      </c>
    </row>
    <row r="41" spans="1:17" ht="30" x14ac:dyDescent="0.2">
      <c r="A41" s="28">
        <v>31</v>
      </c>
      <c r="B41" s="52" t="s">
        <v>206</v>
      </c>
      <c r="C41" s="47" t="s">
        <v>13</v>
      </c>
      <c r="D41" s="47" t="s">
        <v>27</v>
      </c>
      <c r="E41" s="53" t="s">
        <v>53</v>
      </c>
      <c r="F41" s="41">
        <v>7</v>
      </c>
      <c r="G41" s="47" t="s">
        <v>46</v>
      </c>
      <c r="H41" s="47">
        <v>4</v>
      </c>
      <c r="I41" s="47">
        <v>3</v>
      </c>
      <c r="J41" s="47">
        <v>7</v>
      </c>
      <c r="K41" s="47">
        <v>2</v>
      </c>
      <c r="L41" s="47">
        <v>0</v>
      </c>
      <c r="M41" s="47">
        <v>2</v>
      </c>
      <c r="N41" s="48">
        <f>SUM(H41:M41)</f>
        <v>18</v>
      </c>
      <c r="O41" s="48">
        <v>70</v>
      </c>
      <c r="P41" s="98">
        <f t="shared" si="1"/>
        <v>0.25714285714285712</v>
      </c>
      <c r="Q41" s="49" t="s">
        <v>34</v>
      </c>
    </row>
    <row r="42" spans="1:17" ht="30" x14ac:dyDescent="0.2">
      <c r="A42" s="28">
        <v>32</v>
      </c>
      <c r="B42" s="52" t="s">
        <v>222</v>
      </c>
      <c r="C42" s="47" t="s">
        <v>13</v>
      </c>
      <c r="D42" s="47" t="s">
        <v>27</v>
      </c>
      <c r="E42" s="53" t="s">
        <v>54</v>
      </c>
      <c r="F42" s="41">
        <v>7</v>
      </c>
      <c r="G42" s="47" t="s">
        <v>29</v>
      </c>
      <c r="H42" s="51">
        <v>4</v>
      </c>
      <c r="I42" s="51">
        <v>0</v>
      </c>
      <c r="J42" s="51">
        <v>4</v>
      </c>
      <c r="K42" s="51">
        <v>1</v>
      </c>
      <c r="L42" s="51">
        <v>6</v>
      </c>
      <c r="M42" s="51">
        <v>3</v>
      </c>
      <c r="N42" s="48">
        <f>SUM(H42:M42)</f>
        <v>18</v>
      </c>
      <c r="O42" s="48">
        <v>70</v>
      </c>
      <c r="P42" s="98">
        <f t="shared" si="1"/>
        <v>0.25714285714285712</v>
      </c>
      <c r="Q42" s="49" t="s">
        <v>34</v>
      </c>
    </row>
    <row r="43" spans="1:17" ht="30" x14ac:dyDescent="0.2">
      <c r="A43" s="28">
        <v>33</v>
      </c>
      <c r="B43" s="52" t="s">
        <v>290</v>
      </c>
      <c r="C43" s="47" t="s">
        <v>13</v>
      </c>
      <c r="D43" s="47" t="s">
        <v>27</v>
      </c>
      <c r="E43" s="53" t="s">
        <v>288</v>
      </c>
      <c r="F43" s="41">
        <v>7</v>
      </c>
      <c r="G43" s="47" t="s">
        <v>29</v>
      </c>
      <c r="H43" s="54">
        <v>3</v>
      </c>
      <c r="I43" s="54">
        <v>0</v>
      </c>
      <c r="J43" s="54">
        <v>8</v>
      </c>
      <c r="K43" s="54">
        <v>5</v>
      </c>
      <c r="L43" s="54">
        <v>1</v>
      </c>
      <c r="M43" s="48">
        <v>1</v>
      </c>
      <c r="N43" s="48">
        <v>18</v>
      </c>
      <c r="O43" s="48">
        <v>70</v>
      </c>
      <c r="P43" s="98">
        <f t="shared" ref="P43:P52" si="2">N43/O43*1</f>
        <v>0.25714285714285712</v>
      </c>
      <c r="Q43" s="49" t="s">
        <v>34</v>
      </c>
    </row>
    <row r="44" spans="1:17" ht="30" x14ac:dyDescent="0.2">
      <c r="A44" s="28">
        <v>34</v>
      </c>
      <c r="B44" s="52" t="s">
        <v>202</v>
      </c>
      <c r="C44" s="47" t="s">
        <v>13</v>
      </c>
      <c r="D44" s="47" t="s">
        <v>27</v>
      </c>
      <c r="E44" s="53" t="s">
        <v>53</v>
      </c>
      <c r="F44" s="41">
        <v>7</v>
      </c>
      <c r="G44" s="47" t="s">
        <v>46</v>
      </c>
      <c r="H44" s="47">
        <v>3</v>
      </c>
      <c r="I44" s="47">
        <v>3</v>
      </c>
      <c r="J44" s="47">
        <v>6</v>
      </c>
      <c r="K44" s="47">
        <v>2</v>
      </c>
      <c r="L44" s="47">
        <v>0</v>
      </c>
      <c r="M44" s="47">
        <v>3</v>
      </c>
      <c r="N44" s="48">
        <f t="shared" ref="N44:N49" si="3">SUM(H44:M44)</f>
        <v>17</v>
      </c>
      <c r="O44" s="48">
        <v>70</v>
      </c>
      <c r="P44" s="98">
        <f t="shared" si="2"/>
        <v>0.24285714285714285</v>
      </c>
      <c r="Q44" s="49" t="s">
        <v>34</v>
      </c>
    </row>
    <row r="45" spans="1:17" ht="30" x14ac:dyDescent="0.2">
      <c r="A45" s="28">
        <v>35</v>
      </c>
      <c r="B45" s="52" t="s">
        <v>221</v>
      </c>
      <c r="C45" s="47" t="s">
        <v>13</v>
      </c>
      <c r="D45" s="47" t="s">
        <v>27</v>
      </c>
      <c r="E45" s="53" t="s">
        <v>54</v>
      </c>
      <c r="F45" s="41">
        <v>7</v>
      </c>
      <c r="G45" s="47" t="s">
        <v>29</v>
      </c>
      <c r="H45" s="51">
        <v>4</v>
      </c>
      <c r="I45" s="51">
        <v>1</v>
      </c>
      <c r="J45" s="51">
        <v>7</v>
      </c>
      <c r="K45" s="51">
        <v>3</v>
      </c>
      <c r="L45" s="51">
        <v>1</v>
      </c>
      <c r="M45" s="51">
        <v>1</v>
      </c>
      <c r="N45" s="48">
        <f t="shared" si="3"/>
        <v>17</v>
      </c>
      <c r="O45" s="48">
        <v>70</v>
      </c>
      <c r="P45" s="98">
        <f t="shared" si="2"/>
        <v>0.24285714285714285</v>
      </c>
      <c r="Q45" s="49" t="s">
        <v>34</v>
      </c>
    </row>
    <row r="46" spans="1:17" ht="30" x14ac:dyDescent="0.2">
      <c r="A46" s="28">
        <v>36</v>
      </c>
      <c r="B46" s="52" t="s">
        <v>209</v>
      </c>
      <c r="C46" s="47" t="s">
        <v>13</v>
      </c>
      <c r="D46" s="47" t="s">
        <v>27</v>
      </c>
      <c r="E46" s="53" t="s">
        <v>55</v>
      </c>
      <c r="F46" s="41">
        <v>7</v>
      </c>
      <c r="G46" s="47" t="s">
        <v>31</v>
      </c>
      <c r="H46" s="47">
        <v>5</v>
      </c>
      <c r="I46" s="47">
        <v>3</v>
      </c>
      <c r="J46" s="47">
        <v>6</v>
      </c>
      <c r="K46" s="47">
        <v>0</v>
      </c>
      <c r="L46" s="47">
        <v>0</v>
      </c>
      <c r="M46" s="47">
        <v>2</v>
      </c>
      <c r="N46" s="48">
        <f t="shared" si="3"/>
        <v>16</v>
      </c>
      <c r="O46" s="48">
        <v>70</v>
      </c>
      <c r="P46" s="98">
        <f t="shared" si="2"/>
        <v>0.22857142857142856</v>
      </c>
      <c r="Q46" s="49" t="s">
        <v>34</v>
      </c>
    </row>
    <row r="47" spans="1:17" ht="30" x14ac:dyDescent="0.2">
      <c r="A47" s="28">
        <v>37</v>
      </c>
      <c r="B47" s="52" t="s">
        <v>223</v>
      </c>
      <c r="C47" s="47" t="s">
        <v>13</v>
      </c>
      <c r="D47" s="47" t="s">
        <v>27</v>
      </c>
      <c r="E47" s="53" t="s">
        <v>54</v>
      </c>
      <c r="F47" s="41">
        <v>7</v>
      </c>
      <c r="G47" s="47" t="s">
        <v>29</v>
      </c>
      <c r="H47" s="51">
        <v>2</v>
      </c>
      <c r="I47" s="51">
        <v>2</v>
      </c>
      <c r="J47" s="51">
        <v>9</v>
      </c>
      <c r="K47" s="51">
        <v>0</v>
      </c>
      <c r="L47" s="51">
        <v>3</v>
      </c>
      <c r="M47" s="51">
        <v>0</v>
      </c>
      <c r="N47" s="48">
        <f t="shared" si="3"/>
        <v>16</v>
      </c>
      <c r="O47" s="48">
        <v>70</v>
      </c>
      <c r="P47" s="98">
        <f t="shared" si="2"/>
        <v>0.22857142857142856</v>
      </c>
      <c r="Q47" s="49" t="s">
        <v>34</v>
      </c>
    </row>
    <row r="48" spans="1:17" ht="30" x14ac:dyDescent="0.2">
      <c r="A48" s="28">
        <v>38</v>
      </c>
      <c r="B48" s="52" t="s">
        <v>285</v>
      </c>
      <c r="C48" s="47" t="s">
        <v>13</v>
      </c>
      <c r="D48" s="47" t="s">
        <v>27</v>
      </c>
      <c r="E48" s="53" t="s">
        <v>54</v>
      </c>
      <c r="F48" s="41">
        <v>7</v>
      </c>
      <c r="G48" s="47" t="s">
        <v>29</v>
      </c>
      <c r="H48" s="54">
        <v>2</v>
      </c>
      <c r="I48" s="54">
        <v>0</v>
      </c>
      <c r="J48" s="54">
        <v>7</v>
      </c>
      <c r="K48" s="54">
        <v>2</v>
      </c>
      <c r="L48" s="54">
        <v>2</v>
      </c>
      <c r="M48" s="48">
        <v>3</v>
      </c>
      <c r="N48" s="48">
        <f t="shared" si="3"/>
        <v>16</v>
      </c>
      <c r="O48" s="48">
        <v>70</v>
      </c>
      <c r="P48" s="98">
        <f t="shared" si="2"/>
        <v>0.22857142857142856</v>
      </c>
      <c r="Q48" s="49" t="s">
        <v>34</v>
      </c>
    </row>
    <row r="49" spans="1:17" ht="30" x14ac:dyDescent="0.2">
      <c r="A49" s="28">
        <v>39</v>
      </c>
      <c r="B49" s="52" t="s">
        <v>204</v>
      </c>
      <c r="C49" s="47" t="s">
        <v>13</v>
      </c>
      <c r="D49" s="47" t="s">
        <v>27</v>
      </c>
      <c r="E49" s="53" t="s">
        <v>53</v>
      </c>
      <c r="F49" s="41">
        <v>7</v>
      </c>
      <c r="G49" s="47" t="s">
        <v>46</v>
      </c>
      <c r="H49" s="47">
        <v>4</v>
      </c>
      <c r="I49" s="47">
        <v>2</v>
      </c>
      <c r="J49" s="47">
        <v>7</v>
      </c>
      <c r="K49" s="47">
        <v>0</v>
      </c>
      <c r="L49" s="47">
        <v>0</v>
      </c>
      <c r="M49" s="47">
        <v>2</v>
      </c>
      <c r="N49" s="48">
        <f t="shared" si="3"/>
        <v>15</v>
      </c>
      <c r="O49" s="48">
        <v>70</v>
      </c>
      <c r="P49" s="98">
        <f t="shared" si="2"/>
        <v>0.21428571428571427</v>
      </c>
      <c r="Q49" s="49" t="s">
        <v>34</v>
      </c>
    </row>
    <row r="50" spans="1:17" ht="30" x14ac:dyDescent="0.2">
      <c r="A50" s="28">
        <v>40</v>
      </c>
      <c r="B50" s="52" t="s">
        <v>291</v>
      </c>
      <c r="C50" s="47" t="s">
        <v>13</v>
      </c>
      <c r="D50" s="47" t="s">
        <v>27</v>
      </c>
      <c r="E50" s="53" t="s">
        <v>288</v>
      </c>
      <c r="F50" s="41">
        <v>7</v>
      </c>
      <c r="G50" s="47" t="s">
        <v>29</v>
      </c>
      <c r="H50" s="54">
        <v>3</v>
      </c>
      <c r="I50" s="54">
        <v>0</v>
      </c>
      <c r="J50" s="54">
        <v>7</v>
      </c>
      <c r="K50" s="54">
        <v>1</v>
      </c>
      <c r="L50" s="54">
        <v>2</v>
      </c>
      <c r="M50" s="48">
        <v>0</v>
      </c>
      <c r="N50" s="48">
        <v>13</v>
      </c>
      <c r="O50" s="48">
        <v>70</v>
      </c>
      <c r="P50" s="98">
        <f t="shared" si="2"/>
        <v>0.18571428571428572</v>
      </c>
      <c r="Q50" s="49" t="s">
        <v>34</v>
      </c>
    </row>
    <row r="51" spans="1:17" ht="30" x14ac:dyDescent="0.2">
      <c r="A51" s="28">
        <v>41</v>
      </c>
      <c r="B51" s="52" t="s">
        <v>286</v>
      </c>
      <c r="C51" s="47" t="s">
        <v>13</v>
      </c>
      <c r="D51" s="47" t="s">
        <v>27</v>
      </c>
      <c r="E51" s="53" t="s">
        <v>54</v>
      </c>
      <c r="F51" s="41">
        <v>7</v>
      </c>
      <c r="G51" s="47" t="s">
        <v>29</v>
      </c>
      <c r="H51" s="54">
        <v>2</v>
      </c>
      <c r="I51" s="54">
        <v>0</v>
      </c>
      <c r="J51" s="54">
        <v>8</v>
      </c>
      <c r="K51" s="54">
        <v>1</v>
      </c>
      <c r="L51" s="54">
        <v>1</v>
      </c>
      <c r="M51" s="48">
        <v>0</v>
      </c>
      <c r="N51" s="48">
        <f t="shared" ref="N51:N52" si="4">SUM(H51:M51)</f>
        <v>12</v>
      </c>
      <c r="O51" s="48">
        <v>70</v>
      </c>
      <c r="P51" s="98">
        <f t="shared" si="2"/>
        <v>0.17142857142857143</v>
      </c>
      <c r="Q51" s="49" t="s">
        <v>34</v>
      </c>
    </row>
    <row r="52" spans="1:17" ht="30" x14ac:dyDescent="0.2">
      <c r="A52" s="28">
        <v>42</v>
      </c>
      <c r="B52" s="52" t="s">
        <v>212</v>
      </c>
      <c r="C52" s="47" t="s">
        <v>13</v>
      </c>
      <c r="D52" s="47" t="s">
        <v>27</v>
      </c>
      <c r="E52" s="53" t="s">
        <v>55</v>
      </c>
      <c r="F52" s="41">
        <v>7</v>
      </c>
      <c r="G52" s="47" t="s">
        <v>31</v>
      </c>
      <c r="H52" s="47">
        <v>2</v>
      </c>
      <c r="I52" s="47">
        <v>4</v>
      </c>
      <c r="J52" s="47">
        <v>4</v>
      </c>
      <c r="K52" s="47">
        <v>0</v>
      </c>
      <c r="L52" s="47">
        <v>1</v>
      </c>
      <c r="M52" s="47">
        <v>0</v>
      </c>
      <c r="N52" s="48">
        <f t="shared" si="4"/>
        <v>11</v>
      </c>
      <c r="O52" s="48">
        <v>70</v>
      </c>
      <c r="P52" s="98">
        <f t="shared" si="2"/>
        <v>0.15714285714285714</v>
      </c>
      <c r="Q52" s="49" t="s">
        <v>34</v>
      </c>
    </row>
    <row r="54" spans="1:17" ht="12.75" x14ac:dyDescent="0.2">
      <c r="B54" s="19" t="s">
        <v>7</v>
      </c>
      <c r="C54" s="18"/>
      <c r="D54" s="105" t="s">
        <v>449</v>
      </c>
      <c r="E54" s="18"/>
      <c r="F54" s="18"/>
      <c r="G54" s="18" t="s">
        <v>47</v>
      </c>
    </row>
    <row r="55" spans="1:17" ht="12.75" x14ac:dyDescent="0.2">
      <c r="B55" s="20" t="s">
        <v>8</v>
      </c>
      <c r="C55" s="16"/>
      <c r="D55" s="106" t="s">
        <v>450</v>
      </c>
      <c r="E55" s="16"/>
      <c r="F55" s="16"/>
      <c r="G55" s="16"/>
    </row>
    <row r="56" spans="1:17" ht="12.75" x14ac:dyDescent="0.2">
      <c r="B56" s="17"/>
      <c r="C56" s="17"/>
      <c r="D56" s="107" t="s">
        <v>451</v>
      </c>
      <c r="E56" s="17"/>
      <c r="F56" s="17"/>
      <c r="G56" s="18" t="s">
        <v>47</v>
      </c>
    </row>
    <row r="57" spans="1:17" ht="12.75" x14ac:dyDescent="0.2">
      <c r="B57" s="17"/>
      <c r="C57" s="17"/>
      <c r="D57" s="107" t="s">
        <v>452</v>
      </c>
      <c r="E57" s="17"/>
      <c r="F57" s="17"/>
      <c r="G57" s="18" t="s">
        <v>47</v>
      </c>
    </row>
    <row r="58" spans="1:17" ht="12.75" x14ac:dyDescent="0.2">
      <c r="B58" s="17"/>
      <c r="C58" s="17"/>
      <c r="D58" s="107" t="s">
        <v>453</v>
      </c>
      <c r="E58" s="17"/>
      <c r="F58" s="17"/>
      <c r="G58" s="18" t="s">
        <v>47</v>
      </c>
    </row>
    <row r="59" spans="1:17" ht="12.75" x14ac:dyDescent="0.2">
      <c r="B59" s="17"/>
      <c r="C59" s="17"/>
      <c r="D59" s="107" t="s">
        <v>454</v>
      </c>
      <c r="E59" s="17"/>
      <c r="F59" s="17"/>
      <c r="G59" s="18" t="s">
        <v>47</v>
      </c>
    </row>
    <row r="60" spans="1:17" ht="12.75" x14ac:dyDescent="0.2">
      <c r="B60" s="17"/>
      <c r="C60" s="17"/>
      <c r="D60" s="17"/>
      <c r="E60" s="17"/>
      <c r="F60" s="17"/>
      <c r="G60" s="18" t="s">
        <v>47</v>
      </c>
    </row>
    <row r="61" spans="1:17" ht="12.75" x14ac:dyDescent="0.2">
      <c r="B61" s="17"/>
      <c r="C61" s="17"/>
      <c r="D61" s="17"/>
      <c r="E61" s="17"/>
      <c r="F61" s="17"/>
      <c r="G61" s="18" t="s">
        <v>47</v>
      </c>
    </row>
    <row r="62" spans="1:17" ht="12.75" x14ac:dyDescent="0.2">
      <c r="B62" s="17"/>
      <c r="C62" s="17"/>
      <c r="D62" s="17"/>
      <c r="E62" s="17"/>
      <c r="F62" s="17"/>
      <c r="G62" s="18" t="s">
        <v>47</v>
      </c>
    </row>
  </sheetData>
  <sortState ref="B11:Q62">
    <sortCondition descending="1" ref="P11:P62"/>
  </sortState>
  <mergeCells count="6">
    <mergeCell ref="A3:P3"/>
    <mergeCell ref="A9:K9"/>
    <mergeCell ref="A5:U5"/>
    <mergeCell ref="A6:U6"/>
    <mergeCell ref="A7:U7"/>
    <mergeCell ref="A8:U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56"/>
  <sheetViews>
    <sheetView zoomScale="66" zoomScaleNormal="66" workbookViewId="0">
      <selection activeCell="Z12" sqref="Z12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12" width="13.33203125" customWidth="1"/>
    <col min="13" max="13" width="13.5" customWidth="1"/>
    <col min="14" max="14" width="13" customWidth="1"/>
    <col min="15" max="15" width="22.5" customWidth="1"/>
    <col min="16" max="16" width="22.1640625" style="99" customWidth="1"/>
    <col min="17" max="17" width="16.83203125" customWidth="1"/>
  </cols>
  <sheetData>
    <row r="3" spans="1:20" ht="15" x14ac:dyDescent="0.2">
      <c r="A3" s="109" t="s">
        <v>242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4" spans="1:20" ht="15" x14ac:dyDescent="0.2">
      <c r="A4" s="1"/>
      <c r="B4" s="1"/>
      <c r="C4" s="1"/>
      <c r="D4" s="1"/>
      <c r="E4" s="1"/>
      <c r="F4" s="1"/>
      <c r="G4" s="1"/>
      <c r="H4" s="1"/>
      <c r="I4" s="1"/>
      <c r="J4" s="23"/>
      <c r="K4" s="23"/>
      <c r="L4" s="23"/>
      <c r="M4" s="1"/>
      <c r="N4" s="1"/>
      <c r="O4" s="1"/>
      <c r="P4" s="95"/>
      <c r="Q4" s="1"/>
    </row>
    <row r="5" spans="1:20" ht="15" x14ac:dyDescent="0.2">
      <c r="A5" s="110" t="s">
        <v>89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</row>
    <row r="6" spans="1:20" ht="15" x14ac:dyDescent="0.2">
      <c r="A6" s="110" t="s">
        <v>140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</row>
    <row r="7" spans="1:20" ht="15" x14ac:dyDescent="0.25">
      <c r="A7" s="111" t="s">
        <v>24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</row>
    <row r="8" spans="1:20" ht="15" customHeight="1" x14ac:dyDescent="0.2">
      <c r="A8" s="108" t="s">
        <v>25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</row>
    <row r="9" spans="1:20" ht="15" customHeight="1" x14ac:dyDescent="0.2">
      <c r="A9" s="108" t="s">
        <v>26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22"/>
      <c r="O9" s="22"/>
      <c r="P9" s="96"/>
      <c r="Q9" s="15"/>
      <c r="R9" s="15"/>
      <c r="S9" s="15"/>
      <c r="T9" s="15"/>
    </row>
    <row r="10" spans="1:20" ht="12.75" x14ac:dyDescent="0.2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20" ht="12.75" x14ac:dyDescent="0.2">
      <c r="A11" s="3"/>
      <c r="B11" s="3"/>
      <c r="C11" s="4"/>
      <c r="D11" s="3"/>
      <c r="E11" s="3"/>
      <c r="F11" s="3"/>
      <c r="G11" s="3"/>
      <c r="H11" s="3"/>
      <c r="I11" s="3"/>
      <c r="J11" s="16"/>
      <c r="K11" s="16"/>
      <c r="L11" s="16"/>
      <c r="M11" s="3"/>
      <c r="N11" s="3"/>
      <c r="O11" s="3"/>
      <c r="P11" s="97"/>
      <c r="Q11" s="3"/>
    </row>
    <row r="12" spans="1:20" ht="63.75" customHeight="1" x14ac:dyDescent="0.2">
      <c r="A12" s="49" t="s">
        <v>0</v>
      </c>
      <c r="B12" s="49" t="s">
        <v>1</v>
      </c>
      <c r="C12" s="49" t="s">
        <v>12</v>
      </c>
      <c r="D12" s="49" t="s">
        <v>2</v>
      </c>
      <c r="E12" s="49" t="s">
        <v>14</v>
      </c>
      <c r="F12" s="49" t="s">
        <v>15</v>
      </c>
      <c r="G12" s="49" t="s">
        <v>3</v>
      </c>
      <c r="H12" s="49" t="str">
        <f>'7 КЛАСС'!H10</f>
        <v>Задание 1</v>
      </c>
      <c r="I12" s="49" t="str">
        <f>'7 КЛАСС'!I10</f>
        <v>Задание 2</v>
      </c>
      <c r="J12" s="49" t="s">
        <v>9</v>
      </c>
      <c r="K12" s="49" t="s">
        <v>10</v>
      </c>
      <c r="L12" s="49" t="s">
        <v>18</v>
      </c>
      <c r="M12" s="49" t="s">
        <v>19</v>
      </c>
      <c r="N12" s="49" t="s">
        <v>4</v>
      </c>
      <c r="O12" s="49" t="s">
        <v>5</v>
      </c>
      <c r="P12" s="98" t="s">
        <v>6</v>
      </c>
      <c r="Q12" s="49" t="s">
        <v>11</v>
      </c>
    </row>
    <row r="13" spans="1:20" ht="30" x14ac:dyDescent="0.2">
      <c r="A13" s="47">
        <v>1</v>
      </c>
      <c r="B13" s="52" t="s">
        <v>56</v>
      </c>
      <c r="C13" s="47" t="s">
        <v>13</v>
      </c>
      <c r="D13" s="47" t="s">
        <v>27</v>
      </c>
      <c r="E13" s="53" t="s">
        <v>238</v>
      </c>
      <c r="F13" s="47">
        <v>8</v>
      </c>
      <c r="G13" s="47" t="s">
        <v>28</v>
      </c>
      <c r="H13" s="47">
        <v>7</v>
      </c>
      <c r="I13" s="47">
        <v>8</v>
      </c>
      <c r="J13" s="47">
        <v>14</v>
      </c>
      <c r="K13" s="47">
        <v>6</v>
      </c>
      <c r="L13" s="47">
        <v>9</v>
      </c>
      <c r="M13" s="47">
        <v>3</v>
      </c>
      <c r="N13" s="48">
        <f t="shared" ref="N13:N45" si="0">SUM(H13:M13)</f>
        <v>47</v>
      </c>
      <c r="O13" s="48">
        <v>70</v>
      </c>
      <c r="P13" s="98">
        <f t="shared" ref="P13:P45" si="1">N13/O13*1</f>
        <v>0.67142857142857137</v>
      </c>
      <c r="Q13" s="49" t="s">
        <v>33</v>
      </c>
    </row>
    <row r="14" spans="1:20" ht="30" x14ac:dyDescent="0.2">
      <c r="A14" s="47">
        <v>2</v>
      </c>
      <c r="B14" s="52" t="s">
        <v>57</v>
      </c>
      <c r="C14" s="47" t="s">
        <v>13</v>
      </c>
      <c r="D14" s="47" t="s">
        <v>27</v>
      </c>
      <c r="E14" s="53" t="s">
        <v>238</v>
      </c>
      <c r="F14" s="47">
        <v>8</v>
      </c>
      <c r="G14" s="47" t="s">
        <v>28</v>
      </c>
      <c r="H14" s="47">
        <v>7</v>
      </c>
      <c r="I14" s="47">
        <v>9</v>
      </c>
      <c r="J14" s="47">
        <v>12</v>
      </c>
      <c r="K14" s="47">
        <v>4</v>
      </c>
      <c r="L14" s="47">
        <v>6</v>
      </c>
      <c r="M14" s="47">
        <v>5</v>
      </c>
      <c r="N14" s="48">
        <f t="shared" si="0"/>
        <v>43</v>
      </c>
      <c r="O14" s="48">
        <v>70</v>
      </c>
      <c r="P14" s="98">
        <f t="shared" si="1"/>
        <v>0.61428571428571432</v>
      </c>
      <c r="Q14" s="49" t="s">
        <v>33</v>
      </c>
    </row>
    <row r="15" spans="1:20" ht="30" x14ac:dyDescent="0.2">
      <c r="A15" s="47">
        <v>3</v>
      </c>
      <c r="B15" s="54" t="s">
        <v>85</v>
      </c>
      <c r="C15" s="47" t="s">
        <v>13</v>
      </c>
      <c r="D15" s="47" t="s">
        <v>27</v>
      </c>
      <c r="E15" s="53" t="s">
        <v>240</v>
      </c>
      <c r="F15" s="47">
        <v>8</v>
      </c>
      <c r="G15" s="47" t="s">
        <v>31</v>
      </c>
      <c r="H15" s="51">
        <v>10</v>
      </c>
      <c r="I15" s="51">
        <v>5</v>
      </c>
      <c r="J15" s="51">
        <v>12</v>
      </c>
      <c r="K15" s="51">
        <v>6</v>
      </c>
      <c r="L15" s="51">
        <v>5</v>
      </c>
      <c r="M15" s="51">
        <v>2</v>
      </c>
      <c r="N15" s="48">
        <f t="shared" si="0"/>
        <v>40</v>
      </c>
      <c r="O15" s="48">
        <v>70</v>
      </c>
      <c r="P15" s="98">
        <f t="shared" si="1"/>
        <v>0.5714285714285714</v>
      </c>
      <c r="Q15" s="49" t="s">
        <v>33</v>
      </c>
    </row>
    <row r="16" spans="1:20" ht="30" x14ac:dyDescent="0.2">
      <c r="A16" s="47">
        <v>4</v>
      </c>
      <c r="B16" s="52" t="s">
        <v>58</v>
      </c>
      <c r="C16" s="47" t="s">
        <v>13</v>
      </c>
      <c r="D16" s="47" t="s">
        <v>27</v>
      </c>
      <c r="E16" s="53" t="s">
        <v>238</v>
      </c>
      <c r="F16" s="47">
        <v>8</v>
      </c>
      <c r="G16" s="47" t="s">
        <v>28</v>
      </c>
      <c r="H16" s="47">
        <v>3</v>
      </c>
      <c r="I16" s="47">
        <v>6</v>
      </c>
      <c r="J16" s="47">
        <v>12</v>
      </c>
      <c r="K16" s="47">
        <v>3</v>
      </c>
      <c r="L16" s="47">
        <v>9</v>
      </c>
      <c r="M16" s="47">
        <v>6</v>
      </c>
      <c r="N16" s="48">
        <f t="shared" si="0"/>
        <v>39</v>
      </c>
      <c r="O16" s="48">
        <v>70</v>
      </c>
      <c r="P16" s="98">
        <f t="shared" si="1"/>
        <v>0.55714285714285716</v>
      </c>
      <c r="Q16" s="49" t="s">
        <v>33</v>
      </c>
    </row>
    <row r="17" spans="1:17" ht="30" x14ac:dyDescent="0.2">
      <c r="A17" s="47">
        <v>5</v>
      </c>
      <c r="B17" s="52" t="s">
        <v>71</v>
      </c>
      <c r="C17" s="47" t="s">
        <v>13</v>
      </c>
      <c r="D17" s="47" t="s">
        <v>27</v>
      </c>
      <c r="E17" s="53" t="s">
        <v>240</v>
      </c>
      <c r="F17" s="47">
        <v>8</v>
      </c>
      <c r="G17" s="47" t="s">
        <v>31</v>
      </c>
      <c r="H17" s="47">
        <v>6</v>
      </c>
      <c r="I17" s="47">
        <v>5</v>
      </c>
      <c r="J17" s="47">
        <v>11</v>
      </c>
      <c r="K17" s="47">
        <v>6</v>
      </c>
      <c r="L17" s="47">
        <v>5</v>
      </c>
      <c r="M17" s="47">
        <v>6</v>
      </c>
      <c r="N17" s="48">
        <f t="shared" si="0"/>
        <v>39</v>
      </c>
      <c r="O17" s="48">
        <v>70</v>
      </c>
      <c r="P17" s="98">
        <f t="shared" si="1"/>
        <v>0.55714285714285716</v>
      </c>
      <c r="Q17" s="49" t="s">
        <v>33</v>
      </c>
    </row>
    <row r="18" spans="1:17" ht="30" x14ac:dyDescent="0.2">
      <c r="A18" s="47">
        <v>6</v>
      </c>
      <c r="B18" s="52" t="s">
        <v>67</v>
      </c>
      <c r="C18" s="47" t="s">
        <v>13</v>
      </c>
      <c r="D18" s="47" t="s">
        <v>27</v>
      </c>
      <c r="E18" s="53" t="s">
        <v>239</v>
      </c>
      <c r="F18" s="47">
        <v>8</v>
      </c>
      <c r="G18" s="47" t="s">
        <v>39</v>
      </c>
      <c r="H18" s="47">
        <v>4</v>
      </c>
      <c r="I18" s="47">
        <v>6</v>
      </c>
      <c r="J18" s="47">
        <v>13</v>
      </c>
      <c r="K18" s="47">
        <v>6</v>
      </c>
      <c r="L18" s="47">
        <v>8</v>
      </c>
      <c r="M18" s="47">
        <v>1</v>
      </c>
      <c r="N18" s="48">
        <f t="shared" si="0"/>
        <v>38</v>
      </c>
      <c r="O18" s="48">
        <v>70</v>
      </c>
      <c r="P18" s="98">
        <f t="shared" si="1"/>
        <v>0.54285714285714282</v>
      </c>
      <c r="Q18" s="49" t="s">
        <v>33</v>
      </c>
    </row>
    <row r="19" spans="1:17" ht="30" x14ac:dyDescent="0.2">
      <c r="A19" s="47">
        <v>7</v>
      </c>
      <c r="B19" s="52" t="s">
        <v>72</v>
      </c>
      <c r="C19" s="47" t="s">
        <v>13</v>
      </c>
      <c r="D19" s="47" t="s">
        <v>27</v>
      </c>
      <c r="E19" s="53" t="s">
        <v>240</v>
      </c>
      <c r="F19" s="47">
        <v>8</v>
      </c>
      <c r="G19" s="47" t="s">
        <v>31</v>
      </c>
      <c r="H19" s="47">
        <v>4</v>
      </c>
      <c r="I19" s="47">
        <v>6</v>
      </c>
      <c r="J19" s="47">
        <v>7</v>
      </c>
      <c r="K19" s="47">
        <v>5</v>
      </c>
      <c r="L19" s="47">
        <v>8</v>
      </c>
      <c r="M19" s="47">
        <v>6</v>
      </c>
      <c r="N19" s="48">
        <f t="shared" si="0"/>
        <v>36</v>
      </c>
      <c r="O19" s="48">
        <v>70</v>
      </c>
      <c r="P19" s="98">
        <f t="shared" si="1"/>
        <v>0.51428571428571423</v>
      </c>
      <c r="Q19" s="49" t="s">
        <v>33</v>
      </c>
    </row>
    <row r="20" spans="1:17" ht="30" x14ac:dyDescent="0.2">
      <c r="A20" s="47">
        <v>8</v>
      </c>
      <c r="B20" s="52" t="s">
        <v>61</v>
      </c>
      <c r="C20" s="47" t="s">
        <v>13</v>
      </c>
      <c r="D20" s="47" t="s">
        <v>27</v>
      </c>
      <c r="E20" s="53" t="s">
        <v>238</v>
      </c>
      <c r="F20" s="47">
        <v>8</v>
      </c>
      <c r="G20" s="47" t="s">
        <v>28</v>
      </c>
      <c r="H20" s="47">
        <v>5</v>
      </c>
      <c r="I20" s="47">
        <v>4</v>
      </c>
      <c r="J20" s="47">
        <v>10</v>
      </c>
      <c r="K20" s="47">
        <v>1</v>
      </c>
      <c r="L20" s="47">
        <v>5</v>
      </c>
      <c r="M20" s="47">
        <v>9</v>
      </c>
      <c r="N20" s="48">
        <f t="shared" si="0"/>
        <v>34</v>
      </c>
      <c r="O20" s="48">
        <v>70</v>
      </c>
      <c r="P20" s="98">
        <f t="shared" si="1"/>
        <v>0.48571428571428571</v>
      </c>
      <c r="Q20" s="49" t="s">
        <v>34</v>
      </c>
    </row>
    <row r="21" spans="1:17" ht="30" x14ac:dyDescent="0.2">
      <c r="A21" s="47">
        <v>9</v>
      </c>
      <c r="B21" s="52" t="s">
        <v>65</v>
      </c>
      <c r="C21" s="47" t="s">
        <v>13</v>
      </c>
      <c r="D21" s="47" t="s">
        <v>27</v>
      </c>
      <c r="E21" s="53" t="s">
        <v>239</v>
      </c>
      <c r="F21" s="47">
        <v>8</v>
      </c>
      <c r="G21" s="47" t="s">
        <v>39</v>
      </c>
      <c r="H21" s="47">
        <v>7</v>
      </c>
      <c r="I21" s="47">
        <v>3</v>
      </c>
      <c r="J21" s="47">
        <v>13</v>
      </c>
      <c r="K21" s="47">
        <v>7</v>
      </c>
      <c r="L21" s="47">
        <v>3</v>
      </c>
      <c r="M21" s="47">
        <v>1</v>
      </c>
      <c r="N21" s="48">
        <f t="shared" si="0"/>
        <v>34</v>
      </c>
      <c r="O21" s="48">
        <v>70</v>
      </c>
      <c r="P21" s="98">
        <f t="shared" si="1"/>
        <v>0.48571428571428571</v>
      </c>
      <c r="Q21" s="49" t="s">
        <v>34</v>
      </c>
    </row>
    <row r="22" spans="1:17" ht="30" x14ac:dyDescent="0.2">
      <c r="A22" s="47">
        <v>10</v>
      </c>
      <c r="B22" s="52" t="s">
        <v>66</v>
      </c>
      <c r="C22" s="47" t="s">
        <v>13</v>
      </c>
      <c r="D22" s="47" t="s">
        <v>27</v>
      </c>
      <c r="E22" s="53" t="s">
        <v>239</v>
      </c>
      <c r="F22" s="47">
        <v>8</v>
      </c>
      <c r="G22" s="47" t="s">
        <v>39</v>
      </c>
      <c r="H22" s="47">
        <v>7</v>
      </c>
      <c r="I22" s="47">
        <v>3</v>
      </c>
      <c r="J22" s="47">
        <v>13</v>
      </c>
      <c r="K22" s="47">
        <v>7</v>
      </c>
      <c r="L22" s="47">
        <v>2</v>
      </c>
      <c r="M22" s="47">
        <v>1</v>
      </c>
      <c r="N22" s="48">
        <f t="shared" si="0"/>
        <v>33</v>
      </c>
      <c r="O22" s="48">
        <v>70</v>
      </c>
      <c r="P22" s="98">
        <f t="shared" si="1"/>
        <v>0.47142857142857142</v>
      </c>
      <c r="Q22" s="49" t="s">
        <v>34</v>
      </c>
    </row>
    <row r="23" spans="1:17" ht="30" x14ac:dyDescent="0.2">
      <c r="A23" s="47">
        <v>11</v>
      </c>
      <c r="B23" s="52" t="s">
        <v>64</v>
      </c>
      <c r="C23" s="47" t="s">
        <v>13</v>
      </c>
      <c r="D23" s="47" t="s">
        <v>27</v>
      </c>
      <c r="E23" s="53" t="s">
        <v>239</v>
      </c>
      <c r="F23" s="47">
        <v>8</v>
      </c>
      <c r="G23" s="47" t="s">
        <v>39</v>
      </c>
      <c r="H23" s="47">
        <v>7</v>
      </c>
      <c r="I23" s="47">
        <v>4</v>
      </c>
      <c r="J23" s="47">
        <v>12</v>
      </c>
      <c r="K23" s="47">
        <v>1</v>
      </c>
      <c r="L23" s="47">
        <v>7</v>
      </c>
      <c r="M23" s="47">
        <v>0</v>
      </c>
      <c r="N23" s="48">
        <f t="shared" si="0"/>
        <v>31</v>
      </c>
      <c r="O23" s="48">
        <v>70</v>
      </c>
      <c r="P23" s="98">
        <f t="shared" si="1"/>
        <v>0.44285714285714284</v>
      </c>
      <c r="Q23" s="49" t="s">
        <v>34</v>
      </c>
    </row>
    <row r="24" spans="1:17" ht="30" x14ac:dyDescent="0.2">
      <c r="A24" s="47">
        <v>12</v>
      </c>
      <c r="B24" s="52" t="s">
        <v>70</v>
      </c>
      <c r="C24" s="47" t="s">
        <v>13</v>
      </c>
      <c r="D24" s="47" t="s">
        <v>27</v>
      </c>
      <c r="E24" s="53" t="s">
        <v>240</v>
      </c>
      <c r="F24" s="47">
        <v>8</v>
      </c>
      <c r="G24" s="47" t="s">
        <v>31</v>
      </c>
      <c r="H24" s="47">
        <v>5</v>
      </c>
      <c r="I24" s="47">
        <v>2</v>
      </c>
      <c r="J24" s="47">
        <v>12</v>
      </c>
      <c r="K24" s="47">
        <v>3</v>
      </c>
      <c r="L24" s="47">
        <v>4</v>
      </c>
      <c r="M24" s="47">
        <v>3</v>
      </c>
      <c r="N24" s="48">
        <f t="shared" si="0"/>
        <v>29</v>
      </c>
      <c r="O24" s="48">
        <v>70</v>
      </c>
      <c r="P24" s="98">
        <f t="shared" si="1"/>
        <v>0.41428571428571431</v>
      </c>
      <c r="Q24" s="49" t="s">
        <v>34</v>
      </c>
    </row>
    <row r="25" spans="1:17" ht="30" x14ac:dyDescent="0.2">
      <c r="A25" s="47">
        <v>13</v>
      </c>
      <c r="B25" s="54" t="s">
        <v>88</v>
      </c>
      <c r="C25" s="47" t="s">
        <v>13</v>
      </c>
      <c r="D25" s="47" t="s">
        <v>27</v>
      </c>
      <c r="E25" s="53" t="s">
        <v>240</v>
      </c>
      <c r="F25" s="47">
        <v>8</v>
      </c>
      <c r="G25" s="47" t="s">
        <v>31</v>
      </c>
      <c r="H25" s="51">
        <v>4</v>
      </c>
      <c r="I25" s="51">
        <v>9</v>
      </c>
      <c r="J25" s="51">
        <v>10</v>
      </c>
      <c r="K25" s="51">
        <v>5</v>
      </c>
      <c r="L25" s="51">
        <v>1</v>
      </c>
      <c r="M25" s="51">
        <v>0</v>
      </c>
      <c r="N25" s="48">
        <f t="shared" si="0"/>
        <v>29</v>
      </c>
      <c r="O25" s="48">
        <v>70</v>
      </c>
      <c r="P25" s="98">
        <f t="shared" si="1"/>
        <v>0.41428571428571431</v>
      </c>
      <c r="Q25" s="49" t="s">
        <v>34</v>
      </c>
    </row>
    <row r="26" spans="1:17" ht="30" x14ac:dyDescent="0.2">
      <c r="A26" s="47">
        <v>14</v>
      </c>
      <c r="B26" s="52" t="s">
        <v>74</v>
      </c>
      <c r="C26" s="47" t="s">
        <v>13</v>
      </c>
      <c r="D26" s="47" t="s">
        <v>27</v>
      </c>
      <c r="E26" s="53" t="s">
        <v>240</v>
      </c>
      <c r="F26" s="47">
        <v>8</v>
      </c>
      <c r="G26" s="47" t="s">
        <v>31</v>
      </c>
      <c r="H26" s="50">
        <v>6</v>
      </c>
      <c r="I26" s="50">
        <v>0</v>
      </c>
      <c r="J26" s="50">
        <v>8</v>
      </c>
      <c r="K26" s="50">
        <v>5</v>
      </c>
      <c r="L26" s="50">
        <v>4</v>
      </c>
      <c r="M26" s="50">
        <v>5</v>
      </c>
      <c r="N26" s="48">
        <f t="shared" si="0"/>
        <v>28</v>
      </c>
      <c r="O26" s="48">
        <v>70</v>
      </c>
      <c r="P26" s="98">
        <f t="shared" si="1"/>
        <v>0.4</v>
      </c>
      <c r="Q26" s="49" t="s">
        <v>34</v>
      </c>
    </row>
    <row r="27" spans="1:17" ht="30" x14ac:dyDescent="0.2">
      <c r="A27" s="47">
        <v>15</v>
      </c>
      <c r="B27" s="54" t="s">
        <v>81</v>
      </c>
      <c r="C27" s="47" t="s">
        <v>13</v>
      </c>
      <c r="D27" s="47" t="s">
        <v>27</v>
      </c>
      <c r="E27" s="53" t="s">
        <v>241</v>
      </c>
      <c r="F27" s="47">
        <v>8</v>
      </c>
      <c r="G27" s="47" t="s">
        <v>29</v>
      </c>
      <c r="H27" s="51">
        <v>6</v>
      </c>
      <c r="I27" s="51">
        <v>2</v>
      </c>
      <c r="J27" s="51">
        <v>12</v>
      </c>
      <c r="K27" s="51">
        <v>0</v>
      </c>
      <c r="L27" s="51">
        <v>6</v>
      </c>
      <c r="M27" s="51">
        <v>2</v>
      </c>
      <c r="N27" s="48">
        <f t="shared" si="0"/>
        <v>28</v>
      </c>
      <c r="O27" s="48">
        <v>70</v>
      </c>
      <c r="P27" s="98">
        <f t="shared" si="1"/>
        <v>0.4</v>
      </c>
      <c r="Q27" s="49" t="s">
        <v>34</v>
      </c>
    </row>
    <row r="28" spans="1:17" ht="30" x14ac:dyDescent="0.2">
      <c r="A28" s="47">
        <v>16</v>
      </c>
      <c r="B28" s="54" t="s">
        <v>86</v>
      </c>
      <c r="C28" s="47" t="s">
        <v>13</v>
      </c>
      <c r="D28" s="47" t="s">
        <v>27</v>
      </c>
      <c r="E28" s="53" t="s">
        <v>240</v>
      </c>
      <c r="F28" s="47">
        <v>8</v>
      </c>
      <c r="G28" s="47" t="s">
        <v>31</v>
      </c>
      <c r="H28" s="51">
        <v>4</v>
      </c>
      <c r="I28" s="51">
        <v>6</v>
      </c>
      <c r="J28" s="51">
        <v>12</v>
      </c>
      <c r="K28" s="51">
        <v>0</v>
      </c>
      <c r="L28" s="51">
        <v>3</v>
      </c>
      <c r="M28" s="51">
        <v>2</v>
      </c>
      <c r="N28" s="48">
        <f t="shared" si="0"/>
        <v>27</v>
      </c>
      <c r="O28" s="48">
        <v>70</v>
      </c>
      <c r="P28" s="98">
        <f t="shared" si="1"/>
        <v>0.38571428571428573</v>
      </c>
      <c r="Q28" s="49" t="s">
        <v>34</v>
      </c>
    </row>
    <row r="29" spans="1:17" ht="30" x14ac:dyDescent="0.2">
      <c r="A29" s="47">
        <v>17</v>
      </c>
      <c r="B29" s="52" t="s">
        <v>69</v>
      </c>
      <c r="C29" s="47" t="s">
        <v>13</v>
      </c>
      <c r="D29" s="47" t="s">
        <v>27</v>
      </c>
      <c r="E29" s="53" t="s">
        <v>240</v>
      </c>
      <c r="F29" s="47">
        <v>8</v>
      </c>
      <c r="G29" s="47" t="s">
        <v>31</v>
      </c>
      <c r="H29" s="47">
        <v>6</v>
      </c>
      <c r="I29" s="47">
        <v>4</v>
      </c>
      <c r="J29" s="47">
        <v>6</v>
      </c>
      <c r="K29" s="47">
        <v>4</v>
      </c>
      <c r="L29" s="47">
        <v>4</v>
      </c>
      <c r="M29" s="47">
        <v>2</v>
      </c>
      <c r="N29" s="48">
        <f t="shared" si="0"/>
        <v>26</v>
      </c>
      <c r="O29" s="48">
        <v>70</v>
      </c>
      <c r="P29" s="98">
        <f t="shared" si="1"/>
        <v>0.37142857142857144</v>
      </c>
      <c r="Q29" s="49" t="s">
        <v>34</v>
      </c>
    </row>
    <row r="30" spans="1:17" ht="30" x14ac:dyDescent="0.2">
      <c r="A30" s="47">
        <v>18</v>
      </c>
      <c r="B30" s="54" t="s">
        <v>82</v>
      </c>
      <c r="C30" s="47" t="s">
        <v>13</v>
      </c>
      <c r="D30" s="47" t="s">
        <v>27</v>
      </c>
      <c r="E30" s="53" t="s">
        <v>240</v>
      </c>
      <c r="F30" s="47">
        <v>8</v>
      </c>
      <c r="G30" s="47" t="s">
        <v>31</v>
      </c>
      <c r="H30" s="51">
        <v>5</v>
      </c>
      <c r="I30" s="51">
        <v>5</v>
      </c>
      <c r="J30" s="51">
        <v>10</v>
      </c>
      <c r="K30" s="51">
        <v>1</v>
      </c>
      <c r="L30" s="51">
        <v>4</v>
      </c>
      <c r="M30" s="51">
        <v>1</v>
      </c>
      <c r="N30" s="48">
        <f t="shared" si="0"/>
        <v>26</v>
      </c>
      <c r="O30" s="48">
        <v>70</v>
      </c>
      <c r="P30" s="98">
        <f t="shared" si="1"/>
        <v>0.37142857142857144</v>
      </c>
      <c r="Q30" s="49" t="s">
        <v>34</v>
      </c>
    </row>
    <row r="31" spans="1:17" ht="30" x14ac:dyDescent="0.2">
      <c r="A31" s="47">
        <v>19</v>
      </c>
      <c r="B31" s="52" t="s">
        <v>77</v>
      </c>
      <c r="C31" s="47" t="s">
        <v>13</v>
      </c>
      <c r="D31" s="47" t="s">
        <v>27</v>
      </c>
      <c r="E31" s="53" t="s">
        <v>240</v>
      </c>
      <c r="F31" s="47">
        <v>8</v>
      </c>
      <c r="G31" s="47" t="s">
        <v>31</v>
      </c>
      <c r="H31" s="51">
        <v>1</v>
      </c>
      <c r="I31" s="51">
        <v>5</v>
      </c>
      <c r="J31" s="51">
        <v>10</v>
      </c>
      <c r="K31" s="51">
        <v>0</v>
      </c>
      <c r="L31" s="51">
        <v>1</v>
      </c>
      <c r="M31" s="51">
        <v>8</v>
      </c>
      <c r="N31" s="48">
        <f t="shared" si="0"/>
        <v>25</v>
      </c>
      <c r="O31" s="48">
        <v>70</v>
      </c>
      <c r="P31" s="98">
        <f t="shared" si="1"/>
        <v>0.35714285714285715</v>
      </c>
      <c r="Q31" s="49" t="s">
        <v>34</v>
      </c>
    </row>
    <row r="32" spans="1:17" ht="30" x14ac:dyDescent="0.2">
      <c r="A32" s="47">
        <v>20</v>
      </c>
      <c r="B32" s="54" t="s">
        <v>84</v>
      </c>
      <c r="C32" s="47" t="s">
        <v>13</v>
      </c>
      <c r="D32" s="47" t="s">
        <v>27</v>
      </c>
      <c r="E32" s="53" t="s">
        <v>240</v>
      </c>
      <c r="F32" s="47">
        <v>8</v>
      </c>
      <c r="G32" s="47" t="s">
        <v>31</v>
      </c>
      <c r="H32" s="51">
        <v>3</v>
      </c>
      <c r="I32" s="51">
        <v>5</v>
      </c>
      <c r="J32" s="51">
        <v>12</v>
      </c>
      <c r="K32" s="51">
        <v>2</v>
      </c>
      <c r="L32" s="51">
        <v>2</v>
      </c>
      <c r="M32" s="51">
        <v>1</v>
      </c>
      <c r="N32" s="48">
        <f t="shared" si="0"/>
        <v>25</v>
      </c>
      <c r="O32" s="48">
        <v>70</v>
      </c>
      <c r="P32" s="98">
        <f t="shared" si="1"/>
        <v>0.35714285714285715</v>
      </c>
      <c r="Q32" s="49" t="s">
        <v>34</v>
      </c>
    </row>
    <row r="33" spans="1:17" ht="30" x14ac:dyDescent="0.2">
      <c r="A33" s="47">
        <v>21</v>
      </c>
      <c r="B33" s="52" t="s">
        <v>73</v>
      </c>
      <c r="C33" s="47" t="s">
        <v>13</v>
      </c>
      <c r="D33" s="47" t="s">
        <v>27</v>
      </c>
      <c r="E33" s="53" t="s">
        <v>240</v>
      </c>
      <c r="F33" s="47">
        <v>8</v>
      </c>
      <c r="G33" s="47" t="s">
        <v>31</v>
      </c>
      <c r="H33" s="47">
        <v>5</v>
      </c>
      <c r="I33" s="47">
        <v>3</v>
      </c>
      <c r="J33" s="47">
        <v>7</v>
      </c>
      <c r="K33" s="47">
        <v>2</v>
      </c>
      <c r="L33" s="47">
        <v>7</v>
      </c>
      <c r="M33" s="47">
        <v>0</v>
      </c>
      <c r="N33" s="48">
        <f t="shared" si="0"/>
        <v>24</v>
      </c>
      <c r="O33" s="48">
        <v>70</v>
      </c>
      <c r="P33" s="98">
        <f t="shared" si="1"/>
        <v>0.34285714285714286</v>
      </c>
      <c r="Q33" s="49" t="s">
        <v>34</v>
      </c>
    </row>
    <row r="34" spans="1:17" ht="30" x14ac:dyDescent="0.2">
      <c r="A34" s="47">
        <v>22</v>
      </c>
      <c r="B34" s="52" t="s">
        <v>76</v>
      </c>
      <c r="C34" s="47" t="s">
        <v>13</v>
      </c>
      <c r="D34" s="47" t="s">
        <v>27</v>
      </c>
      <c r="E34" s="53" t="s">
        <v>240</v>
      </c>
      <c r="F34" s="47">
        <v>8</v>
      </c>
      <c r="G34" s="47" t="s">
        <v>31</v>
      </c>
      <c r="H34" s="51">
        <v>2</v>
      </c>
      <c r="I34" s="51">
        <v>4</v>
      </c>
      <c r="J34" s="51">
        <v>13</v>
      </c>
      <c r="K34" s="51">
        <v>1</v>
      </c>
      <c r="L34" s="51">
        <v>3</v>
      </c>
      <c r="M34" s="51">
        <v>1</v>
      </c>
      <c r="N34" s="48">
        <f t="shared" si="0"/>
        <v>24</v>
      </c>
      <c r="O34" s="48">
        <v>70</v>
      </c>
      <c r="P34" s="98">
        <f t="shared" si="1"/>
        <v>0.34285714285714286</v>
      </c>
      <c r="Q34" s="49" t="s">
        <v>34</v>
      </c>
    </row>
    <row r="35" spans="1:17" ht="30" x14ac:dyDescent="0.2">
      <c r="A35" s="47">
        <v>23</v>
      </c>
      <c r="B35" s="52" t="s">
        <v>60</v>
      </c>
      <c r="C35" s="47" t="s">
        <v>13</v>
      </c>
      <c r="D35" s="47" t="s">
        <v>27</v>
      </c>
      <c r="E35" s="53" t="s">
        <v>238</v>
      </c>
      <c r="F35" s="47">
        <v>8</v>
      </c>
      <c r="G35" s="47" t="s">
        <v>28</v>
      </c>
      <c r="H35" s="47">
        <v>5</v>
      </c>
      <c r="I35" s="47">
        <v>2</v>
      </c>
      <c r="J35" s="47">
        <v>11</v>
      </c>
      <c r="K35" s="47">
        <v>1</v>
      </c>
      <c r="L35" s="47">
        <v>1</v>
      </c>
      <c r="M35" s="47">
        <v>2</v>
      </c>
      <c r="N35" s="48">
        <f t="shared" si="0"/>
        <v>22</v>
      </c>
      <c r="O35" s="48">
        <v>70</v>
      </c>
      <c r="P35" s="98">
        <f t="shared" si="1"/>
        <v>0.31428571428571428</v>
      </c>
      <c r="Q35" s="49" t="s">
        <v>34</v>
      </c>
    </row>
    <row r="36" spans="1:17" ht="30" x14ac:dyDescent="0.2">
      <c r="A36" s="47">
        <v>24</v>
      </c>
      <c r="B36" s="52" t="s">
        <v>62</v>
      </c>
      <c r="C36" s="47" t="s">
        <v>13</v>
      </c>
      <c r="D36" s="47" t="s">
        <v>27</v>
      </c>
      <c r="E36" s="53" t="s">
        <v>239</v>
      </c>
      <c r="F36" s="47">
        <v>8</v>
      </c>
      <c r="G36" s="47" t="s">
        <v>39</v>
      </c>
      <c r="H36" s="47">
        <v>7</v>
      </c>
      <c r="I36" s="47">
        <v>0</v>
      </c>
      <c r="J36" s="47">
        <v>9</v>
      </c>
      <c r="K36" s="47">
        <v>0</v>
      </c>
      <c r="L36" s="47">
        <v>2</v>
      </c>
      <c r="M36" s="47">
        <v>3</v>
      </c>
      <c r="N36" s="48">
        <f t="shared" si="0"/>
        <v>21</v>
      </c>
      <c r="O36" s="48">
        <v>70</v>
      </c>
      <c r="P36" s="98">
        <f t="shared" si="1"/>
        <v>0.3</v>
      </c>
      <c r="Q36" s="49" t="s">
        <v>34</v>
      </c>
    </row>
    <row r="37" spans="1:17" ht="30" x14ac:dyDescent="0.2">
      <c r="A37" s="47">
        <v>25</v>
      </c>
      <c r="B37" s="52" t="s">
        <v>80</v>
      </c>
      <c r="C37" s="47" t="s">
        <v>13</v>
      </c>
      <c r="D37" s="47" t="s">
        <v>27</v>
      </c>
      <c r="E37" s="53" t="s">
        <v>241</v>
      </c>
      <c r="F37" s="47">
        <v>8</v>
      </c>
      <c r="G37" s="47" t="s">
        <v>29</v>
      </c>
      <c r="H37" s="51">
        <v>6</v>
      </c>
      <c r="I37" s="51">
        <v>1</v>
      </c>
      <c r="J37" s="51">
        <v>10</v>
      </c>
      <c r="K37" s="51">
        <v>1</v>
      </c>
      <c r="L37" s="51">
        <v>3</v>
      </c>
      <c r="M37" s="51">
        <v>0</v>
      </c>
      <c r="N37" s="48">
        <f t="shared" si="0"/>
        <v>21</v>
      </c>
      <c r="O37" s="48">
        <v>70</v>
      </c>
      <c r="P37" s="98">
        <f t="shared" si="1"/>
        <v>0.3</v>
      </c>
      <c r="Q37" s="49" t="s">
        <v>34</v>
      </c>
    </row>
    <row r="38" spans="1:17" ht="30" x14ac:dyDescent="0.2">
      <c r="A38" s="47">
        <v>26</v>
      </c>
      <c r="B38" s="54" t="s">
        <v>87</v>
      </c>
      <c r="C38" s="47" t="s">
        <v>13</v>
      </c>
      <c r="D38" s="47" t="s">
        <v>27</v>
      </c>
      <c r="E38" s="53" t="s">
        <v>240</v>
      </c>
      <c r="F38" s="47">
        <v>8</v>
      </c>
      <c r="G38" s="47" t="s">
        <v>31</v>
      </c>
      <c r="H38" s="51">
        <v>6</v>
      </c>
      <c r="I38" s="51">
        <v>0</v>
      </c>
      <c r="J38" s="51">
        <v>11</v>
      </c>
      <c r="K38" s="51">
        <v>0</v>
      </c>
      <c r="L38" s="51">
        <v>3</v>
      </c>
      <c r="M38" s="51">
        <v>1</v>
      </c>
      <c r="N38" s="48">
        <f t="shared" si="0"/>
        <v>21</v>
      </c>
      <c r="O38" s="48">
        <v>70</v>
      </c>
      <c r="P38" s="98">
        <f t="shared" si="1"/>
        <v>0.3</v>
      </c>
      <c r="Q38" s="49" t="s">
        <v>34</v>
      </c>
    </row>
    <row r="39" spans="1:17" ht="30" x14ac:dyDescent="0.2">
      <c r="A39" s="47">
        <v>27</v>
      </c>
      <c r="B39" s="52" t="s">
        <v>63</v>
      </c>
      <c r="C39" s="47" t="s">
        <v>13</v>
      </c>
      <c r="D39" s="47" t="s">
        <v>27</v>
      </c>
      <c r="E39" s="53" t="s">
        <v>239</v>
      </c>
      <c r="F39" s="47">
        <v>8</v>
      </c>
      <c r="G39" s="47" t="s">
        <v>39</v>
      </c>
      <c r="H39" s="47">
        <v>7</v>
      </c>
      <c r="I39" s="47">
        <v>0</v>
      </c>
      <c r="J39" s="47">
        <v>9</v>
      </c>
      <c r="K39" s="47">
        <v>1</v>
      </c>
      <c r="L39" s="47">
        <v>2</v>
      </c>
      <c r="M39" s="47">
        <v>1</v>
      </c>
      <c r="N39" s="48">
        <f t="shared" si="0"/>
        <v>20</v>
      </c>
      <c r="O39" s="48">
        <v>70</v>
      </c>
      <c r="P39" s="98">
        <f t="shared" si="1"/>
        <v>0.2857142857142857</v>
      </c>
      <c r="Q39" s="49" t="s">
        <v>34</v>
      </c>
    </row>
    <row r="40" spans="1:17" ht="30" x14ac:dyDescent="0.2">
      <c r="A40" s="47">
        <v>28</v>
      </c>
      <c r="B40" s="52" t="s">
        <v>78</v>
      </c>
      <c r="C40" s="47" t="s">
        <v>13</v>
      </c>
      <c r="D40" s="47" t="s">
        <v>27</v>
      </c>
      <c r="E40" s="53" t="s">
        <v>241</v>
      </c>
      <c r="F40" s="47">
        <v>8</v>
      </c>
      <c r="G40" s="47" t="s">
        <v>29</v>
      </c>
      <c r="H40" s="51">
        <v>3</v>
      </c>
      <c r="I40" s="51">
        <v>2</v>
      </c>
      <c r="J40" s="51">
        <v>12</v>
      </c>
      <c r="K40" s="51">
        <v>0</v>
      </c>
      <c r="L40" s="51">
        <v>3</v>
      </c>
      <c r="M40" s="51">
        <v>0</v>
      </c>
      <c r="N40" s="48">
        <f t="shared" si="0"/>
        <v>20</v>
      </c>
      <c r="O40" s="48">
        <v>70</v>
      </c>
      <c r="P40" s="98">
        <f t="shared" si="1"/>
        <v>0.2857142857142857</v>
      </c>
      <c r="Q40" s="49" t="s">
        <v>34</v>
      </c>
    </row>
    <row r="41" spans="1:17" ht="30" x14ac:dyDescent="0.2">
      <c r="A41" s="47">
        <v>29</v>
      </c>
      <c r="B41" s="52" t="s">
        <v>75</v>
      </c>
      <c r="C41" s="47" t="s">
        <v>13</v>
      </c>
      <c r="D41" s="47" t="s">
        <v>27</v>
      </c>
      <c r="E41" s="53" t="s">
        <v>240</v>
      </c>
      <c r="F41" s="47">
        <v>8</v>
      </c>
      <c r="G41" s="47" t="s">
        <v>31</v>
      </c>
      <c r="H41" s="51">
        <v>3</v>
      </c>
      <c r="I41" s="51">
        <v>4</v>
      </c>
      <c r="J41" s="51">
        <v>8</v>
      </c>
      <c r="K41" s="51">
        <v>0</v>
      </c>
      <c r="L41" s="51">
        <v>1</v>
      </c>
      <c r="M41" s="51">
        <v>2</v>
      </c>
      <c r="N41" s="48">
        <f t="shared" si="0"/>
        <v>18</v>
      </c>
      <c r="O41" s="48">
        <v>70</v>
      </c>
      <c r="P41" s="98">
        <f t="shared" si="1"/>
        <v>0.25714285714285712</v>
      </c>
      <c r="Q41" s="49" t="s">
        <v>34</v>
      </c>
    </row>
    <row r="42" spans="1:17" ht="30" x14ac:dyDescent="0.2">
      <c r="A42" s="47">
        <v>30</v>
      </c>
      <c r="B42" s="54" t="s">
        <v>83</v>
      </c>
      <c r="C42" s="47" t="s">
        <v>13</v>
      </c>
      <c r="D42" s="47" t="s">
        <v>27</v>
      </c>
      <c r="E42" s="53" t="s">
        <v>240</v>
      </c>
      <c r="F42" s="47">
        <v>8</v>
      </c>
      <c r="G42" s="47" t="s">
        <v>31</v>
      </c>
      <c r="H42" s="51">
        <v>3</v>
      </c>
      <c r="I42" s="51">
        <v>3</v>
      </c>
      <c r="J42" s="51">
        <v>9</v>
      </c>
      <c r="K42" s="51">
        <v>0</v>
      </c>
      <c r="L42" s="51">
        <v>1</v>
      </c>
      <c r="M42" s="51">
        <v>0</v>
      </c>
      <c r="N42" s="48">
        <f t="shared" si="0"/>
        <v>16</v>
      </c>
      <c r="O42" s="48">
        <v>70</v>
      </c>
      <c r="P42" s="98">
        <f t="shared" si="1"/>
        <v>0.22857142857142856</v>
      </c>
      <c r="Q42" s="49" t="s">
        <v>34</v>
      </c>
    </row>
    <row r="43" spans="1:17" ht="30" x14ac:dyDescent="0.2">
      <c r="A43" s="47">
        <v>31</v>
      </c>
      <c r="B43" s="52" t="s">
        <v>59</v>
      </c>
      <c r="C43" s="47" t="s">
        <v>13</v>
      </c>
      <c r="D43" s="47" t="s">
        <v>27</v>
      </c>
      <c r="E43" s="53" t="s">
        <v>238</v>
      </c>
      <c r="F43" s="47">
        <v>8</v>
      </c>
      <c r="G43" s="47" t="s">
        <v>28</v>
      </c>
      <c r="H43" s="47">
        <v>5</v>
      </c>
      <c r="I43" s="47">
        <v>5</v>
      </c>
      <c r="J43" s="47">
        <v>1</v>
      </c>
      <c r="K43" s="47">
        <v>1</v>
      </c>
      <c r="L43" s="47">
        <v>2</v>
      </c>
      <c r="M43" s="47">
        <v>1</v>
      </c>
      <c r="N43" s="48">
        <f t="shared" si="0"/>
        <v>15</v>
      </c>
      <c r="O43" s="48">
        <v>70</v>
      </c>
      <c r="P43" s="98">
        <f t="shared" si="1"/>
        <v>0.21428571428571427</v>
      </c>
      <c r="Q43" s="49" t="s">
        <v>34</v>
      </c>
    </row>
    <row r="44" spans="1:17" ht="30" x14ac:dyDescent="0.2">
      <c r="A44" s="47">
        <v>32</v>
      </c>
      <c r="B44" s="52" t="s">
        <v>68</v>
      </c>
      <c r="C44" s="47" t="s">
        <v>13</v>
      </c>
      <c r="D44" s="47" t="s">
        <v>27</v>
      </c>
      <c r="E44" s="53" t="s">
        <v>240</v>
      </c>
      <c r="F44" s="47">
        <v>8</v>
      </c>
      <c r="G44" s="47" t="s">
        <v>31</v>
      </c>
      <c r="H44" s="47">
        <v>3</v>
      </c>
      <c r="I44" s="47">
        <v>0</v>
      </c>
      <c r="J44" s="47">
        <v>9</v>
      </c>
      <c r="K44" s="47">
        <v>1</v>
      </c>
      <c r="L44" s="47">
        <v>2</v>
      </c>
      <c r="M44" s="47">
        <v>0</v>
      </c>
      <c r="N44" s="48">
        <f t="shared" si="0"/>
        <v>15</v>
      </c>
      <c r="O44" s="48">
        <v>70</v>
      </c>
      <c r="P44" s="98">
        <f t="shared" si="1"/>
        <v>0.21428571428571427</v>
      </c>
      <c r="Q44" s="49" t="s">
        <v>34</v>
      </c>
    </row>
    <row r="45" spans="1:17" ht="30" x14ac:dyDescent="0.2">
      <c r="A45" s="47">
        <v>33</v>
      </c>
      <c r="B45" s="52" t="s">
        <v>79</v>
      </c>
      <c r="C45" s="47" t="s">
        <v>13</v>
      </c>
      <c r="D45" s="47" t="s">
        <v>27</v>
      </c>
      <c r="E45" s="53" t="s">
        <v>241</v>
      </c>
      <c r="F45" s="47">
        <v>8</v>
      </c>
      <c r="G45" s="47" t="s">
        <v>29</v>
      </c>
      <c r="H45" s="51">
        <v>2</v>
      </c>
      <c r="I45" s="51">
        <v>0</v>
      </c>
      <c r="J45" s="51">
        <v>8</v>
      </c>
      <c r="K45" s="51">
        <v>0</v>
      </c>
      <c r="L45" s="51">
        <v>2</v>
      </c>
      <c r="M45" s="51">
        <v>1</v>
      </c>
      <c r="N45" s="48">
        <f t="shared" si="0"/>
        <v>13</v>
      </c>
      <c r="O45" s="48">
        <v>70</v>
      </c>
      <c r="P45" s="98">
        <f t="shared" si="1"/>
        <v>0.18571428571428572</v>
      </c>
      <c r="Q45" s="49" t="s">
        <v>34</v>
      </c>
    </row>
    <row r="48" spans="1:17" ht="12.75" x14ac:dyDescent="0.2">
      <c r="B48" s="19" t="s">
        <v>7</v>
      </c>
      <c r="C48" s="18"/>
      <c r="D48" s="105" t="s">
        <v>449</v>
      </c>
      <c r="E48" s="18"/>
      <c r="F48" s="18"/>
      <c r="G48" s="18" t="s">
        <v>47</v>
      </c>
    </row>
    <row r="49" spans="2:7" ht="12.75" x14ac:dyDescent="0.2">
      <c r="B49" s="20" t="s">
        <v>8</v>
      </c>
      <c r="C49" s="16"/>
      <c r="D49" s="106" t="s">
        <v>450</v>
      </c>
      <c r="E49" s="16"/>
      <c r="F49" s="16"/>
      <c r="G49" s="16"/>
    </row>
    <row r="50" spans="2:7" ht="12.75" x14ac:dyDescent="0.2">
      <c r="B50" s="17"/>
      <c r="C50" s="17"/>
      <c r="D50" s="107" t="s">
        <v>451</v>
      </c>
      <c r="E50" s="17"/>
      <c r="F50" s="17"/>
      <c r="G50" s="18" t="s">
        <v>47</v>
      </c>
    </row>
    <row r="51" spans="2:7" ht="12.75" x14ac:dyDescent="0.2">
      <c r="B51" s="17"/>
      <c r="C51" s="17"/>
      <c r="D51" s="107" t="s">
        <v>452</v>
      </c>
      <c r="E51" s="17"/>
      <c r="F51" s="17"/>
      <c r="G51" s="18" t="s">
        <v>47</v>
      </c>
    </row>
    <row r="52" spans="2:7" ht="12.75" x14ac:dyDescent="0.2">
      <c r="B52" s="17"/>
      <c r="C52" s="17"/>
      <c r="D52" s="107" t="s">
        <v>453</v>
      </c>
      <c r="E52" s="17"/>
      <c r="F52" s="17"/>
      <c r="G52" s="18" t="s">
        <v>47</v>
      </c>
    </row>
    <row r="53" spans="2:7" ht="12.75" x14ac:dyDescent="0.2">
      <c r="B53" s="17"/>
      <c r="C53" s="17"/>
      <c r="D53" s="107" t="s">
        <v>454</v>
      </c>
      <c r="E53" s="17"/>
      <c r="F53" s="17"/>
      <c r="G53" s="18" t="s">
        <v>47</v>
      </c>
    </row>
    <row r="54" spans="2:7" ht="12.75" x14ac:dyDescent="0.2">
      <c r="B54" s="17"/>
      <c r="C54" s="17"/>
      <c r="D54" s="17"/>
      <c r="E54" s="17"/>
      <c r="F54" s="17"/>
      <c r="G54" s="18" t="s">
        <v>47</v>
      </c>
    </row>
    <row r="55" spans="2:7" ht="12.75" x14ac:dyDescent="0.2">
      <c r="B55" s="17"/>
      <c r="C55" s="17"/>
      <c r="D55" s="17"/>
      <c r="E55" s="17"/>
      <c r="F55" s="17"/>
      <c r="G55" s="18" t="s">
        <v>47</v>
      </c>
    </row>
    <row r="56" spans="2:7" ht="12.75" x14ac:dyDescent="0.2">
      <c r="B56" s="17"/>
      <c r="C56" s="17"/>
      <c r="D56" s="17"/>
      <c r="E56" s="17"/>
      <c r="F56" s="17"/>
      <c r="G56" s="18" t="s">
        <v>47</v>
      </c>
    </row>
  </sheetData>
  <sortState ref="B13:R45">
    <sortCondition descending="1" ref="P13:P45"/>
  </sortState>
  <mergeCells count="7">
    <mergeCell ref="A10:Q10"/>
    <mergeCell ref="A3:Q3"/>
    <mergeCell ref="A9:M9"/>
    <mergeCell ref="A5:T5"/>
    <mergeCell ref="A6:T6"/>
    <mergeCell ref="A7:T7"/>
    <mergeCell ref="A8:T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41"/>
  <sheetViews>
    <sheetView zoomScale="66" zoomScaleNormal="66" workbookViewId="0">
      <selection activeCell="Y13" sqref="Y13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" customWidth="1"/>
    <col min="10" max="10" width="13.5" customWidth="1"/>
    <col min="11" max="16" width="13.33203125" customWidth="1"/>
    <col min="17" max="17" width="11.6640625" customWidth="1"/>
    <col min="18" max="18" width="13" customWidth="1"/>
    <col min="19" max="19" width="22.5" customWidth="1"/>
    <col min="20" max="20" width="22.1640625" style="99" customWidth="1"/>
    <col min="21" max="21" width="17.33203125" customWidth="1"/>
  </cols>
  <sheetData>
    <row r="3" spans="1:22" ht="15" x14ac:dyDescent="0.2">
      <c r="A3" s="109" t="s">
        <v>243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spans="1:22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4"/>
      <c r="M4" s="24"/>
      <c r="N4" s="24"/>
      <c r="O4" s="24"/>
      <c r="P4" s="24"/>
      <c r="Q4" s="1"/>
      <c r="R4" s="1"/>
      <c r="S4" s="1"/>
      <c r="T4" s="95"/>
      <c r="U4" s="1"/>
    </row>
    <row r="5" spans="1:22" ht="15" x14ac:dyDescent="0.2">
      <c r="A5" s="110" t="s">
        <v>309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</row>
    <row r="6" spans="1:22" ht="15" x14ac:dyDescent="0.2">
      <c r="A6" s="110" t="s">
        <v>140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</row>
    <row r="7" spans="1:22" ht="15" x14ac:dyDescent="0.25">
      <c r="A7" s="111" t="s">
        <v>24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</row>
    <row r="8" spans="1:22" ht="15" customHeight="1" x14ac:dyDescent="0.2">
      <c r="A8" s="108" t="s">
        <v>25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ht="15" customHeight="1" x14ac:dyDescent="0.2">
      <c r="A9" s="108" t="s">
        <v>26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25"/>
      <c r="M9" s="25"/>
      <c r="N9" s="25"/>
      <c r="O9" s="25"/>
      <c r="P9" s="25"/>
      <c r="Q9" s="22"/>
      <c r="R9" s="22"/>
      <c r="S9" s="15"/>
      <c r="T9" s="101"/>
      <c r="U9" s="15"/>
      <c r="V9" s="15"/>
    </row>
    <row r="10" spans="1:22" ht="51" x14ac:dyDescent="0.2">
      <c r="A10" s="44" t="s">
        <v>0</v>
      </c>
      <c r="B10" s="44" t="s">
        <v>1</v>
      </c>
      <c r="C10" s="44" t="s">
        <v>12</v>
      </c>
      <c r="D10" s="44" t="s">
        <v>2</v>
      </c>
      <c r="E10" s="44" t="s">
        <v>14</v>
      </c>
      <c r="F10" s="44" t="s">
        <v>15</v>
      </c>
      <c r="G10" s="44" t="s">
        <v>3</v>
      </c>
      <c r="H10" s="44" t="s">
        <v>40</v>
      </c>
      <c r="I10" s="44" t="s">
        <v>41</v>
      </c>
      <c r="J10" s="44" t="s">
        <v>9</v>
      </c>
      <c r="K10" s="44" t="s">
        <v>10</v>
      </c>
      <c r="L10" s="44" t="s">
        <v>18</v>
      </c>
      <c r="M10" s="44" t="s">
        <v>19</v>
      </c>
      <c r="N10" s="44" t="s">
        <v>20</v>
      </c>
      <c r="O10" s="44" t="s">
        <v>21</v>
      </c>
      <c r="P10" s="44" t="s">
        <v>22</v>
      </c>
      <c r="Q10" s="44" t="s">
        <v>23</v>
      </c>
      <c r="R10" s="44" t="s">
        <v>4</v>
      </c>
      <c r="S10" s="44" t="s">
        <v>5</v>
      </c>
      <c r="T10" s="103" t="s">
        <v>6</v>
      </c>
      <c r="U10" s="44" t="s">
        <v>11</v>
      </c>
    </row>
    <row r="11" spans="1:22" ht="32.25" customHeight="1" x14ac:dyDescent="0.2">
      <c r="A11" s="42">
        <v>1</v>
      </c>
      <c r="B11" s="52" t="s">
        <v>260</v>
      </c>
      <c r="C11" s="42" t="s">
        <v>13</v>
      </c>
      <c r="D11" s="42" t="s">
        <v>27</v>
      </c>
      <c r="E11" s="29" t="s">
        <v>49</v>
      </c>
      <c r="F11" s="47">
        <v>9</v>
      </c>
      <c r="G11" s="47" t="s">
        <v>46</v>
      </c>
      <c r="H11" s="46" t="s">
        <v>296</v>
      </c>
      <c r="I11" s="46">
        <v>1</v>
      </c>
      <c r="J11" s="46">
        <v>0</v>
      </c>
      <c r="K11" s="46">
        <v>4</v>
      </c>
      <c r="L11" s="46">
        <v>4</v>
      </c>
      <c r="M11" s="46">
        <v>6</v>
      </c>
      <c r="N11" s="46">
        <v>6</v>
      </c>
      <c r="O11" s="46">
        <v>4</v>
      </c>
      <c r="P11" s="46">
        <v>3</v>
      </c>
      <c r="Q11" s="46">
        <v>8</v>
      </c>
      <c r="R11" s="43" t="s">
        <v>307</v>
      </c>
      <c r="S11" s="43">
        <v>85</v>
      </c>
      <c r="T11" s="103">
        <v>0.51</v>
      </c>
      <c r="U11" s="46" t="s">
        <v>305</v>
      </c>
    </row>
    <row r="12" spans="1:22" ht="30" x14ac:dyDescent="0.2">
      <c r="A12" s="42">
        <v>2</v>
      </c>
      <c r="B12" s="52" t="s">
        <v>256</v>
      </c>
      <c r="C12" s="42" t="s">
        <v>13</v>
      </c>
      <c r="D12" s="42" t="s">
        <v>27</v>
      </c>
      <c r="E12" s="29" t="s">
        <v>49</v>
      </c>
      <c r="F12" s="47">
        <v>9</v>
      </c>
      <c r="G12" s="47" t="s">
        <v>46</v>
      </c>
      <c r="H12" s="46">
        <v>10</v>
      </c>
      <c r="I12" s="46">
        <v>0</v>
      </c>
      <c r="J12" s="46">
        <v>1</v>
      </c>
      <c r="K12" s="46">
        <v>0</v>
      </c>
      <c r="L12" s="46">
        <v>0</v>
      </c>
      <c r="M12" s="46">
        <v>0</v>
      </c>
      <c r="N12" s="46">
        <v>6</v>
      </c>
      <c r="O12" s="46">
        <v>6</v>
      </c>
      <c r="P12" s="46">
        <v>6</v>
      </c>
      <c r="Q12" s="46">
        <v>6</v>
      </c>
      <c r="R12" s="43">
        <f>SUM(H12:Q12)</f>
        <v>35</v>
      </c>
      <c r="S12" s="43">
        <v>85</v>
      </c>
      <c r="T12" s="103">
        <f>R12/S12*1</f>
        <v>0.41176470588235292</v>
      </c>
      <c r="U12" s="46" t="s">
        <v>292</v>
      </c>
    </row>
    <row r="13" spans="1:22" ht="30" x14ac:dyDescent="0.2">
      <c r="A13" s="42">
        <v>3</v>
      </c>
      <c r="B13" s="52" t="s">
        <v>258</v>
      </c>
      <c r="C13" s="42" t="s">
        <v>13</v>
      </c>
      <c r="D13" s="42" t="s">
        <v>27</v>
      </c>
      <c r="E13" s="29" t="s">
        <v>49</v>
      </c>
      <c r="F13" s="47">
        <v>9</v>
      </c>
      <c r="G13" s="47" t="s">
        <v>46</v>
      </c>
      <c r="H13" s="46">
        <v>10</v>
      </c>
      <c r="I13" s="46" t="s">
        <v>293</v>
      </c>
      <c r="J13" s="46" t="s">
        <v>294</v>
      </c>
      <c r="K13" s="46">
        <v>2</v>
      </c>
      <c r="L13" s="46">
        <v>2</v>
      </c>
      <c r="M13" s="46">
        <v>1</v>
      </c>
      <c r="N13" s="46">
        <v>2</v>
      </c>
      <c r="O13" s="46">
        <v>4</v>
      </c>
      <c r="P13" s="46">
        <v>3</v>
      </c>
      <c r="Q13" s="46">
        <v>4</v>
      </c>
      <c r="R13" s="43">
        <v>34</v>
      </c>
      <c r="S13" s="43">
        <v>85</v>
      </c>
      <c r="T13" s="103">
        <f>R13/S13*1</f>
        <v>0.4</v>
      </c>
      <c r="U13" s="46" t="s">
        <v>292</v>
      </c>
    </row>
    <row r="14" spans="1:22" ht="30" x14ac:dyDescent="0.2">
      <c r="A14" s="42">
        <v>4</v>
      </c>
      <c r="B14" s="52" t="s">
        <v>261</v>
      </c>
      <c r="C14" s="42" t="s">
        <v>13</v>
      </c>
      <c r="D14" s="42" t="s">
        <v>27</v>
      </c>
      <c r="E14" s="29" t="s">
        <v>49</v>
      </c>
      <c r="F14" s="47">
        <v>9</v>
      </c>
      <c r="G14" s="47" t="s">
        <v>46</v>
      </c>
      <c r="H14" s="46">
        <v>8</v>
      </c>
      <c r="I14" s="46">
        <v>0</v>
      </c>
      <c r="J14" s="46">
        <v>3</v>
      </c>
      <c r="K14" s="46">
        <v>0</v>
      </c>
      <c r="L14" s="46">
        <v>0</v>
      </c>
      <c r="M14" s="46">
        <v>7</v>
      </c>
      <c r="N14" s="46">
        <v>3</v>
      </c>
      <c r="O14" s="46">
        <v>6</v>
      </c>
      <c r="P14" s="46">
        <v>1</v>
      </c>
      <c r="Q14" s="46">
        <v>2</v>
      </c>
      <c r="R14" s="43">
        <v>31</v>
      </c>
      <c r="S14" s="43">
        <v>85</v>
      </c>
      <c r="T14" s="103">
        <f>R14/S14*1</f>
        <v>0.36470588235294116</v>
      </c>
      <c r="U14" s="46" t="s">
        <v>292</v>
      </c>
    </row>
    <row r="15" spans="1:22" ht="30" x14ac:dyDescent="0.2">
      <c r="A15" s="42">
        <v>5</v>
      </c>
      <c r="B15" s="52" t="s">
        <v>257</v>
      </c>
      <c r="C15" s="42" t="s">
        <v>13</v>
      </c>
      <c r="D15" s="42" t="s">
        <v>27</v>
      </c>
      <c r="E15" s="29" t="s">
        <v>49</v>
      </c>
      <c r="F15" s="47">
        <v>9</v>
      </c>
      <c r="G15" s="47" t="s">
        <v>46</v>
      </c>
      <c r="H15" s="46" t="s">
        <v>304</v>
      </c>
      <c r="I15" s="46">
        <v>0</v>
      </c>
      <c r="J15" s="46">
        <v>1</v>
      </c>
      <c r="K15" s="46">
        <v>2</v>
      </c>
      <c r="L15" s="46">
        <v>0</v>
      </c>
      <c r="M15" s="46">
        <v>3</v>
      </c>
      <c r="N15" s="46">
        <v>2</v>
      </c>
      <c r="O15" s="46">
        <v>6</v>
      </c>
      <c r="P15" s="46">
        <v>1</v>
      </c>
      <c r="Q15" s="46">
        <v>4</v>
      </c>
      <c r="R15" s="43">
        <v>29</v>
      </c>
      <c r="S15" s="43">
        <v>85</v>
      </c>
      <c r="T15" s="103">
        <f>R15/S15*1</f>
        <v>0.3411764705882353</v>
      </c>
      <c r="U15" s="46" t="s">
        <v>292</v>
      </c>
    </row>
    <row r="16" spans="1:22" ht="30" x14ac:dyDescent="0.2">
      <c r="A16" s="42">
        <v>6</v>
      </c>
      <c r="B16" s="52" t="s">
        <v>254</v>
      </c>
      <c r="C16" s="42" t="s">
        <v>13</v>
      </c>
      <c r="D16" s="42" t="s">
        <v>27</v>
      </c>
      <c r="E16" s="29" t="s">
        <v>49</v>
      </c>
      <c r="F16" s="47">
        <v>9</v>
      </c>
      <c r="G16" s="47" t="s">
        <v>46</v>
      </c>
      <c r="H16" s="42">
        <v>10</v>
      </c>
      <c r="I16" s="42">
        <v>0</v>
      </c>
      <c r="J16" s="42">
        <v>1</v>
      </c>
      <c r="K16" s="55">
        <v>0</v>
      </c>
      <c r="L16" s="55">
        <v>0</v>
      </c>
      <c r="M16" s="55">
        <v>0</v>
      </c>
      <c r="N16" s="55">
        <v>3</v>
      </c>
      <c r="O16" s="55">
        <v>6</v>
      </c>
      <c r="P16" s="55">
        <v>0</v>
      </c>
      <c r="Q16" s="55">
        <v>8</v>
      </c>
      <c r="R16" s="43">
        <f>SUM(H16:Q16)</f>
        <v>28</v>
      </c>
      <c r="S16" s="43">
        <v>85</v>
      </c>
      <c r="T16" s="103">
        <f>R16/S16*1</f>
        <v>0.32941176470588235</v>
      </c>
      <c r="U16" s="42" t="s">
        <v>292</v>
      </c>
    </row>
    <row r="17" spans="1:21" ht="30" x14ac:dyDescent="0.2">
      <c r="A17" s="42">
        <v>7</v>
      </c>
      <c r="B17" s="52" t="s">
        <v>255</v>
      </c>
      <c r="C17" s="42" t="s">
        <v>13</v>
      </c>
      <c r="D17" s="42" t="s">
        <v>27</v>
      </c>
      <c r="E17" s="29" t="s">
        <v>49</v>
      </c>
      <c r="F17" s="47">
        <v>9</v>
      </c>
      <c r="G17" s="47" t="s">
        <v>46</v>
      </c>
      <c r="H17" s="45">
        <v>11</v>
      </c>
      <c r="I17" s="45">
        <v>0</v>
      </c>
      <c r="J17" s="45">
        <v>1</v>
      </c>
      <c r="K17" s="45">
        <v>0</v>
      </c>
      <c r="L17" s="45">
        <v>0</v>
      </c>
      <c r="M17" s="45">
        <v>0</v>
      </c>
      <c r="N17" s="60" t="s">
        <v>293</v>
      </c>
      <c r="O17" s="45">
        <v>6</v>
      </c>
      <c r="P17" s="45">
        <v>0</v>
      </c>
      <c r="Q17" s="45">
        <v>6</v>
      </c>
      <c r="R17" s="43" t="s">
        <v>299</v>
      </c>
      <c r="S17" s="43">
        <v>85</v>
      </c>
      <c r="T17" s="103">
        <v>0.31</v>
      </c>
      <c r="U17" s="45" t="s">
        <v>292</v>
      </c>
    </row>
    <row r="18" spans="1:21" ht="30" x14ac:dyDescent="0.2">
      <c r="A18" s="42">
        <v>8</v>
      </c>
      <c r="B18" s="52" t="s">
        <v>253</v>
      </c>
      <c r="C18" s="42" t="s">
        <v>13</v>
      </c>
      <c r="D18" s="42" t="s">
        <v>27</v>
      </c>
      <c r="E18" s="29" t="s">
        <v>51</v>
      </c>
      <c r="F18" s="47">
        <v>9</v>
      </c>
      <c r="G18" s="47" t="s">
        <v>28</v>
      </c>
      <c r="H18" s="42" t="s">
        <v>295</v>
      </c>
      <c r="I18" s="42">
        <v>0</v>
      </c>
      <c r="J18" s="42">
        <v>1</v>
      </c>
      <c r="K18" s="55">
        <v>4</v>
      </c>
      <c r="L18" s="55">
        <v>0</v>
      </c>
      <c r="M18" s="55">
        <v>4</v>
      </c>
      <c r="N18" s="55">
        <v>0</v>
      </c>
      <c r="O18" s="55">
        <v>0</v>
      </c>
      <c r="P18" s="55">
        <v>0</v>
      </c>
      <c r="Q18" s="55">
        <v>0</v>
      </c>
      <c r="R18" s="43">
        <v>24</v>
      </c>
      <c r="S18" s="43">
        <v>85</v>
      </c>
      <c r="T18" s="103">
        <f t="shared" ref="T18:T26" si="0">R18/S18*1</f>
        <v>0.28235294117647058</v>
      </c>
      <c r="U18" s="44" t="s">
        <v>292</v>
      </c>
    </row>
    <row r="19" spans="1:21" ht="30" x14ac:dyDescent="0.2">
      <c r="A19" s="42">
        <v>9</v>
      </c>
      <c r="B19" s="52" t="s">
        <v>250</v>
      </c>
      <c r="C19" s="42" t="s">
        <v>13</v>
      </c>
      <c r="D19" s="42" t="s">
        <v>27</v>
      </c>
      <c r="E19" s="29" t="s">
        <v>51</v>
      </c>
      <c r="F19" s="47">
        <v>9</v>
      </c>
      <c r="G19" s="47" t="s">
        <v>28</v>
      </c>
      <c r="H19" s="42">
        <v>10</v>
      </c>
      <c r="I19" s="42" t="s">
        <v>302</v>
      </c>
      <c r="J19" s="42">
        <v>0</v>
      </c>
      <c r="K19" s="55">
        <v>0</v>
      </c>
      <c r="L19" s="55">
        <v>0</v>
      </c>
      <c r="M19" s="55">
        <v>0</v>
      </c>
      <c r="N19" s="55">
        <v>3</v>
      </c>
      <c r="O19" s="55">
        <v>3</v>
      </c>
      <c r="P19" s="55">
        <v>0</v>
      </c>
      <c r="Q19" s="55">
        <v>6</v>
      </c>
      <c r="R19" s="43">
        <f t="shared" ref="R19:R26" si="1">SUM(H19:Q19)</f>
        <v>22</v>
      </c>
      <c r="S19" s="43">
        <v>85</v>
      </c>
      <c r="T19" s="103">
        <f t="shared" si="0"/>
        <v>0.25882352941176473</v>
      </c>
      <c r="U19" s="44" t="s">
        <v>292</v>
      </c>
    </row>
    <row r="20" spans="1:21" ht="30" x14ac:dyDescent="0.2">
      <c r="A20" s="42">
        <v>10</v>
      </c>
      <c r="B20" s="52" t="s">
        <v>259</v>
      </c>
      <c r="C20" s="42" t="s">
        <v>13</v>
      </c>
      <c r="D20" s="42" t="s">
        <v>27</v>
      </c>
      <c r="E20" s="29" t="s">
        <v>49</v>
      </c>
      <c r="F20" s="47">
        <v>9</v>
      </c>
      <c r="G20" s="47" t="s">
        <v>46</v>
      </c>
      <c r="H20" s="46">
        <v>8.5</v>
      </c>
      <c r="I20" s="46">
        <v>1</v>
      </c>
      <c r="J20" s="46">
        <v>0</v>
      </c>
      <c r="K20" s="46">
        <v>2</v>
      </c>
      <c r="L20" s="46">
        <v>1</v>
      </c>
      <c r="M20" s="46">
        <v>0</v>
      </c>
      <c r="N20" s="46">
        <v>2</v>
      </c>
      <c r="O20" s="46">
        <v>4</v>
      </c>
      <c r="P20" s="46">
        <v>1</v>
      </c>
      <c r="Q20" s="46">
        <v>2</v>
      </c>
      <c r="R20" s="43">
        <f t="shared" si="1"/>
        <v>21.5</v>
      </c>
      <c r="S20" s="43">
        <v>85</v>
      </c>
      <c r="T20" s="103">
        <f t="shared" si="0"/>
        <v>0.25294117647058822</v>
      </c>
      <c r="U20" s="46" t="s">
        <v>292</v>
      </c>
    </row>
    <row r="21" spans="1:21" ht="30" x14ac:dyDescent="0.2">
      <c r="A21" s="42">
        <v>11</v>
      </c>
      <c r="B21" s="52" t="s">
        <v>244</v>
      </c>
      <c r="C21" s="42" t="s">
        <v>13</v>
      </c>
      <c r="D21" s="42" t="s">
        <v>27</v>
      </c>
      <c r="E21" s="29" t="s">
        <v>50</v>
      </c>
      <c r="F21" s="47">
        <v>9</v>
      </c>
      <c r="G21" s="47" t="s">
        <v>28</v>
      </c>
      <c r="H21" s="42">
        <v>7</v>
      </c>
      <c r="I21" s="42">
        <v>0</v>
      </c>
      <c r="J21" s="42">
        <v>0.5</v>
      </c>
      <c r="K21" s="55">
        <v>0</v>
      </c>
      <c r="L21" s="55">
        <v>0</v>
      </c>
      <c r="M21" s="55">
        <v>5</v>
      </c>
      <c r="N21" s="55">
        <v>0</v>
      </c>
      <c r="O21" s="55">
        <v>3</v>
      </c>
      <c r="P21" s="55">
        <v>1</v>
      </c>
      <c r="Q21" s="55">
        <v>4</v>
      </c>
      <c r="R21" s="43">
        <f t="shared" si="1"/>
        <v>20.5</v>
      </c>
      <c r="S21" s="43">
        <v>85</v>
      </c>
      <c r="T21" s="103">
        <f t="shared" si="0"/>
        <v>0.2411764705882353</v>
      </c>
      <c r="U21" s="44" t="s">
        <v>292</v>
      </c>
    </row>
    <row r="22" spans="1:21" ht="25.5" x14ac:dyDescent="0.2">
      <c r="A22" s="42">
        <v>12</v>
      </c>
      <c r="B22" s="52" t="s">
        <v>263</v>
      </c>
      <c r="C22" s="42" t="s">
        <v>13</v>
      </c>
      <c r="D22" s="42" t="s">
        <v>27</v>
      </c>
      <c r="E22" s="29" t="s">
        <v>48</v>
      </c>
      <c r="F22" s="47">
        <v>9</v>
      </c>
      <c r="G22" s="56" t="s">
        <v>46</v>
      </c>
      <c r="H22" s="56">
        <v>7.5</v>
      </c>
      <c r="I22" s="56">
        <v>0</v>
      </c>
      <c r="J22" s="56">
        <v>3.5</v>
      </c>
      <c r="K22" s="56">
        <v>0</v>
      </c>
      <c r="L22" s="56">
        <v>0</v>
      </c>
      <c r="M22" s="56">
        <v>2</v>
      </c>
      <c r="N22" s="56">
        <v>0</v>
      </c>
      <c r="O22" s="56">
        <v>5</v>
      </c>
      <c r="P22" s="56">
        <v>0</v>
      </c>
      <c r="Q22" s="56">
        <v>2</v>
      </c>
      <c r="R22" s="43">
        <f t="shared" si="1"/>
        <v>20</v>
      </c>
      <c r="S22" s="43">
        <v>85</v>
      </c>
      <c r="T22" s="103">
        <f t="shared" si="0"/>
        <v>0.23529411764705882</v>
      </c>
      <c r="U22" s="56" t="s">
        <v>292</v>
      </c>
    </row>
    <row r="23" spans="1:21" ht="30" x14ac:dyDescent="0.2">
      <c r="A23" s="42">
        <v>13</v>
      </c>
      <c r="B23" s="52" t="s">
        <v>248</v>
      </c>
      <c r="C23" s="47" t="s">
        <v>13</v>
      </c>
      <c r="D23" s="47" t="s">
        <v>27</v>
      </c>
      <c r="E23" s="29" t="s">
        <v>50</v>
      </c>
      <c r="F23" s="47">
        <v>9</v>
      </c>
      <c r="G23" s="47" t="s">
        <v>28</v>
      </c>
      <c r="H23" s="42">
        <v>4.5</v>
      </c>
      <c r="I23" s="42">
        <v>0</v>
      </c>
      <c r="J23" s="42">
        <v>0.5</v>
      </c>
      <c r="K23" s="55">
        <v>0</v>
      </c>
      <c r="L23" s="55">
        <v>0</v>
      </c>
      <c r="M23" s="55">
        <v>8</v>
      </c>
      <c r="N23" s="55">
        <v>1</v>
      </c>
      <c r="O23" s="55">
        <v>2</v>
      </c>
      <c r="P23" s="55" t="s">
        <v>301</v>
      </c>
      <c r="Q23" s="55">
        <v>2</v>
      </c>
      <c r="R23" s="43">
        <f t="shared" si="1"/>
        <v>18</v>
      </c>
      <c r="S23" s="43">
        <v>85</v>
      </c>
      <c r="T23" s="103">
        <f t="shared" si="0"/>
        <v>0.21176470588235294</v>
      </c>
      <c r="U23" s="44" t="s">
        <v>292</v>
      </c>
    </row>
    <row r="24" spans="1:21" ht="30" x14ac:dyDescent="0.2">
      <c r="A24" s="42">
        <v>14</v>
      </c>
      <c r="B24" s="52" t="s">
        <v>246</v>
      </c>
      <c r="C24" s="42" t="s">
        <v>13</v>
      </c>
      <c r="D24" s="42" t="s">
        <v>27</v>
      </c>
      <c r="E24" s="29" t="s">
        <v>50</v>
      </c>
      <c r="F24" s="47">
        <v>9</v>
      </c>
      <c r="G24" s="47" t="s">
        <v>28</v>
      </c>
      <c r="H24" s="42">
        <v>10</v>
      </c>
      <c r="I24" s="42">
        <v>0</v>
      </c>
      <c r="J24" s="42" t="s">
        <v>300</v>
      </c>
      <c r="K24" s="55">
        <v>0</v>
      </c>
      <c r="L24" s="55">
        <v>0</v>
      </c>
      <c r="M24" s="55">
        <v>0</v>
      </c>
      <c r="N24" s="55">
        <v>0</v>
      </c>
      <c r="O24" s="55">
        <v>4</v>
      </c>
      <c r="P24" s="55">
        <v>0</v>
      </c>
      <c r="Q24" s="55">
        <v>0</v>
      </c>
      <c r="R24" s="43">
        <f t="shared" si="1"/>
        <v>14</v>
      </c>
      <c r="S24" s="43">
        <v>85</v>
      </c>
      <c r="T24" s="103">
        <f t="shared" si="0"/>
        <v>0.16470588235294117</v>
      </c>
      <c r="U24" s="44" t="s">
        <v>292</v>
      </c>
    </row>
    <row r="25" spans="1:21" ht="30" x14ac:dyDescent="0.2">
      <c r="A25" s="42">
        <v>15</v>
      </c>
      <c r="B25" s="52" t="s">
        <v>249</v>
      </c>
      <c r="C25" s="42" t="s">
        <v>13</v>
      </c>
      <c r="D25" s="42" t="s">
        <v>27</v>
      </c>
      <c r="E25" s="29" t="s">
        <v>51</v>
      </c>
      <c r="F25" s="47">
        <v>9</v>
      </c>
      <c r="G25" s="47" t="s">
        <v>28</v>
      </c>
      <c r="H25" s="42">
        <v>8</v>
      </c>
      <c r="I25" s="42">
        <v>0</v>
      </c>
      <c r="J25" s="42">
        <v>0</v>
      </c>
      <c r="K25" s="55">
        <v>0</v>
      </c>
      <c r="L25" s="55">
        <v>0</v>
      </c>
      <c r="M25" s="55">
        <v>0</v>
      </c>
      <c r="N25" s="55">
        <v>0</v>
      </c>
      <c r="O25" s="55">
        <v>5</v>
      </c>
      <c r="P25" s="55">
        <v>1</v>
      </c>
      <c r="Q25" s="55">
        <v>0</v>
      </c>
      <c r="R25" s="43">
        <f t="shared" si="1"/>
        <v>14</v>
      </c>
      <c r="S25" s="43">
        <v>85</v>
      </c>
      <c r="T25" s="103">
        <f t="shared" si="0"/>
        <v>0.16470588235294117</v>
      </c>
      <c r="U25" s="44" t="s">
        <v>292</v>
      </c>
    </row>
    <row r="26" spans="1:21" ht="30" x14ac:dyDescent="0.2">
      <c r="A26" s="42">
        <v>16</v>
      </c>
      <c r="B26" s="52" t="s">
        <v>251</v>
      </c>
      <c r="C26" s="42" t="s">
        <v>13</v>
      </c>
      <c r="D26" s="42" t="s">
        <v>27</v>
      </c>
      <c r="E26" s="29" t="s">
        <v>51</v>
      </c>
      <c r="F26" s="47">
        <v>9</v>
      </c>
      <c r="G26" s="47" t="s">
        <v>28</v>
      </c>
      <c r="H26" s="42">
        <v>4</v>
      </c>
      <c r="I26" s="42">
        <v>0</v>
      </c>
      <c r="J26" s="42">
        <v>3</v>
      </c>
      <c r="K26" s="55">
        <v>0</v>
      </c>
      <c r="L26" s="55">
        <v>0</v>
      </c>
      <c r="M26" s="55">
        <v>3</v>
      </c>
      <c r="N26" s="55" t="s">
        <v>300</v>
      </c>
      <c r="O26" s="55">
        <v>4</v>
      </c>
      <c r="P26" s="55">
        <v>0</v>
      </c>
      <c r="Q26" s="55">
        <v>0</v>
      </c>
      <c r="R26" s="43">
        <f t="shared" si="1"/>
        <v>14</v>
      </c>
      <c r="S26" s="43">
        <v>85</v>
      </c>
      <c r="T26" s="103">
        <f t="shared" si="0"/>
        <v>0.16470588235294117</v>
      </c>
      <c r="U26" s="44" t="s">
        <v>292</v>
      </c>
    </row>
    <row r="27" spans="1:21" ht="25.5" x14ac:dyDescent="0.2">
      <c r="A27" s="42">
        <v>17</v>
      </c>
      <c r="B27" s="52" t="s">
        <v>262</v>
      </c>
      <c r="C27" s="42" t="s">
        <v>13</v>
      </c>
      <c r="D27" s="42" t="s">
        <v>27</v>
      </c>
      <c r="E27" s="29" t="s">
        <v>48</v>
      </c>
      <c r="F27" s="47">
        <v>9</v>
      </c>
      <c r="G27" s="42" t="s">
        <v>46</v>
      </c>
      <c r="H27" s="46" t="s">
        <v>295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5</v>
      </c>
      <c r="P27" s="46">
        <v>0</v>
      </c>
      <c r="Q27" s="46">
        <v>0</v>
      </c>
      <c r="R27" s="43" t="s">
        <v>306</v>
      </c>
      <c r="S27" s="43">
        <v>85</v>
      </c>
      <c r="T27" s="103">
        <v>0.15</v>
      </c>
      <c r="U27" s="46" t="s">
        <v>292</v>
      </c>
    </row>
    <row r="28" spans="1:21" ht="30" x14ac:dyDescent="0.2">
      <c r="A28" s="42">
        <v>18</v>
      </c>
      <c r="B28" s="52" t="s">
        <v>252</v>
      </c>
      <c r="C28" s="42" t="s">
        <v>13</v>
      </c>
      <c r="D28" s="42" t="s">
        <v>27</v>
      </c>
      <c r="E28" s="29" t="s">
        <v>51</v>
      </c>
      <c r="F28" s="47">
        <v>9</v>
      </c>
      <c r="G28" s="47" t="s">
        <v>28</v>
      </c>
      <c r="H28" s="42" t="s">
        <v>303</v>
      </c>
      <c r="I28" s="42">
        <v>0</v>
      </c>
      <c r="J28" s="42" t="s">
        <v>293</v>
      </c>
      <c r="K28" s="55">
        <v>2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43">
        <v>10</v>
      </c>
      <c r="S28" s="43">
        <v>85</v>
      </c>
      <c r="T28" s="103">
        <f>R28/S28*1</f>
        <v>0.11764705882352941</v>
      </c>
      <c r="U28" s="44" t="s">
        <v>292</v>
      </c>
    </row>
    <row r="29" spans="1:21" ht="30" x14ac:dyDescent="0.2">
      <c r="A29" s="42">
        <v>19</v>
      </c>
      <c r="B29" s="52" t="s">
        <v>245</v>
      </c>
      <c r="C29" s="42" t="s">
        <v>13</v>
      </c>
      <c r="D29" s="42" t="s">
        <v>27</v>
      </c>
      <c r="E29" s="29" t="s">
        <v>50</v>
      </c>
      <c r="F29" s="47">
        <v>9</v>
      </c>
      <c r="G29" s="47" t="s">
        <v>28</v>
      </c>
      <c r="H29" s="42">
        <v>2</v>
      </c>
      <c r="I29" s="42">
        <v>0</v>
      </c>
      <c r="J29" s="42" t="s">
        <v>300</v>
      </c>
      <c r="K29" s="42">
        <v>0</v>
      </c>
      <c r="L29" s="42">
        <v>0</v>
      </c>
      <c r="M29" s="42">
        <v>0</v>
      </c>
      <c r="N29" s="42" t="s">
        <v>300</v>
      </c>
      <c r="O29" s="42">
        <v>4</v>
      </c>
      <c r="P29" s="42">
        <v>0</v>
      </c>
      <c r="Q29" s="42">
        <v>0</v>
      </c>
      <c r="R29" s="43">
        <v>7</v>
      </c>
      <c r="S29" s="43">
        <v>85</v>
      </c>
      <c r="T29" s="103">
        <f>R29/S29*1</f>
        <v>8.2352941176470587E-2</v>
      </c>
      <c r="U29" s="44" t="s">
        <v>292</v>
      </c>
    </row>
    <row r="30" spans="1:21" ht="30" x14ac:dyDescent="0.2">
      <c r="A30" s="42">
        <v>20</v>
      </c>
      <c r="B30" s="52" t="s">
        <v>247</v>
      </c>
      <c r="C30" s="42" t="s">
        <v>13</v>
      </c>
      <c r="D30" s="42" t="s">
        <v>27</v>
      </c>
      <c r="E30" s="29" t="s">
        <v>50</v>
      </c>
      <c r="F30" s="47">
        <v>9</v>
      </c>
      <c r="G30" s="47" t="s">
        <v>28</v>
      </c>
      <c r="H30" s="42">
        <v>6</v>
      </c>
      <c r="I30" s="42">
        <v>0</v>
      </c>
      <c r="J30" s="42" t="s">
        <v>300</v>
      </c>
      <c r="K30" s="55">
        <v>0</v>
      </c>
      <c r="L30" s="55">
        <v>0</v>
      </c>
      <c r="M30" s="55">
        <v>0</v>
      </c>
      <c r="N30" s="55">
        <v>0</v>
      </c>
      <c r="O30" s="55">
        <v>1</v>
      </c>
      <c r="P30" s="55">
        <v>0</v>
      </c>
      <c r="Q30" s="55">
        <v>0</v>
      </c>
      <c r="R30" s="43">
        <f>SUM(H30:Q30)</f>
        <v>7</v>
      </c>
      <c r="S30" s="43">
        <v>85</v>
      </c>
      <c r="T30" s="103">
        <f>R30/S30*1</f>
        <v>8.2352941176470587E-2</v>
      </c>
      <c r="U30" s="44" t="s">
        <v>292</v>
      </c>
    </row>
    <row r="33" spans="2:7" ht="12.75" x14ac:dyDescent="0.2">
      <c r="B33" s="19" t="s">
        <v>7</v>
      </c>
      <c r="C33" s="18"/>
      <c r="D33" s="105" t="s">
        <v>449</v>
      </c>
      <c r="E33" s="18"/>
      <c r="F33" s="18"/>
      <c r="G33" s="18" t="s">
        <v>47</v>
      </c>
    </row>
    <row r="34" spans="2:7" ht="12.75" x14ac:dyDescent="0.2">
      <c r="B34" s="20" t="s">
        <v>8</v>
      </c>
      <c r="C34" s="16"/>
      <c r="D34" s="106" t="s">
        <v>450</v>
      </c>
      <c r="E34" s="16"/>
      <c r="F34" s="16"/>
      <c r="G34" s="16"/>
    </row>
    <row r="35" spans="2:7" ht="12.75" x14ac:dyDescent="0.2">
      <c r="B35" s="17"/>
      <c r="C35" s="17"/>
      <c r="D35" s="107" t="s">
        <v>451</v>
      </c>
      <c r="E35" s="17"/>
      <c r="F35" s="17"/>
      <c r="G35" s="18" t="s">
        <v>47</v>
      </c>
    </row>
    <row r="36" spans="2:7" ht="12.75" x14ac:dyDescent="0.2">
      <c r="B36" s="17"/>
      <c r="C36" s="17"/>
      <c r="D36" s="107" t="s">
        <v>452</v>
      </c>
      <c r="E36" s="17"/>
      <c r="F36" s="17"/>
      <c r="G36" s="18" t="s">
        <v>47</v>
      </c>
    </row>
    <row r="37" spans="2:7" ht="12.75" x14ac:dyDescent="0.2">
      <c r="B37" s="17"/>
      <c r="C37" s="17"/>
      <c r="D37" s="107" t="s">
        <v>453</v>
      </c>
      <c r="E37" s="17"/>
      <c r="F37" s="17"/>
      <c r="G37" s="18" t="s">
        <v>47</v>
      </c>
    </row>
    <row r="38" spans="2:7" ht="12.75" x14ac:dyDescent="0.2">
      <c r="B38" s="17"/>
      <c r="C38" s="17"/>
      <c r="D38" s="107" t="s">
        <v>454</v>
      </c>
      <c r="E38" s="17"/>
      <c r="F38" s="17"/>
      <c r="G38" s="18" t="s">
        <v>47</v>
      </c>
    </row>
    <row r="39" spans="2:7" ht="12.75" x14ac:dyDescent="0.2">
      <c r="B39" s="17"/>
      <c r="C39" s="17"/>
      <c r="D39" s="17"/>
      <c r="E39" s="17"/>
      <c r="F39" s="17"/>
      <c r="G39" s="18" t="s">
        <v>47</v>
      </c>
    </row>
    <row r="40" spans="2:7" ht="12.75" x14ac:dyDescent="0.2">
      <c r="B40" s="17"/>
      <c r="C40" s="17"/>
      <c r="D40" s="17"/>
      <c r="E40" s="17"/>
      <c r="F40" s="17"/>
      <c r="G40" s="18" t="s">
        <v>47</v>
      </c>
    </row>
    <row r="41" spans="2:7" ht="12.75" x14ac:dyDescent="0.2">
      <c r="B41" s="17"/>
      <c r="C41" s="17"/>
      <c r="D41" s="17"/>
      <c r="E41" s="17"/>
      <c r="F41" s="17"/>
      <c r="G41" s="18" t="s">
        <v>47</v>
      </c>
    </row>
  </sheetData>
  <sortState ref="B11:V35">
    <sortCondition descending="1" ref="T11:T35"/>
  </sortState>
  <mergeCells count="6">
    <mergeCell ref="A3:U3"/>
    <mergeCell ref="A9:K9"/>
    <mergeCell ref="A5:V5"/>
    <mergeCell ref="A6:V6"/>
    <mergeCell ref="A7:V7"/>
    <mergeCell ref="A8:V8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29"/>
  <sheetViews>
    <sheetView zoomScale="75" zoomScaleNormal="75" workbookViewId="0">
      <selection activeCell="AB11" sqref="AB11"/>
    </sheetView>
  </sheetViews>
  <sheetFormatPr defaultRowHeight="12" x14ac:dyDescent="0.2"/>
  <cols>
    <col min="1" max="1" width="7.1640625" customWidth="1"/>
    <col min="2" max="2" width="14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.6640625" customWidth="1"/>
    <col min="10" max="10" width="12.6640625" customWidth="1"/>
    <col min="11" max="11" width="13.33203125" customWidth="1"/>
    <col min="12" max="12" width="12" customWidth="1"/>
    <col min="13" max="14" width="13.33203125" customWidth="1"/>
    <col min="15" max="16" width="13" customWidth="1"/>
    <col min="17" max="17" width="16.6640625" customWidth="1"/>
    <col min="18" max="18" width="22.1640625" customWidth="1"/>
    <col min="19" max="19" width="17.33203125" customWidth="1"/>
    <col min="20" max="20" width="22.6640625" style="99" customWidth="1"/>
    <col min="21" max="21" width="17.6640625" customWidth="1"/>
  </cols>
  <sheetData>
    <row r="3" spans="1:22" ht="15" x14ac:dyDescent="0.2">
      <c r="A3" s="109" t="s">
        <v>264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</row>
    <row r="4" spans="1:22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4"/>
      <c r="Q4" s="1"/>
      <c r="R4" s="1"/>
      <c r="S4" s="1"/>
    </row>
    <row r="5" spans="1:22" ht="15" x14ac:dyDescent="0.2">
      <c r="A5" s="110" t="s">
        <v>448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</row>
    <row r="6" spans="1:22" ht="15" x14ac:dyDescent="0.2">
      <c r="A6" s="110" t="s">
        <v>140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</row>
    <row r="7" spans="1:22" ht="15" x14ac:dyDescent="0.25">
      <c r="A7" s="111" t="s">
        <v>24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</row>
    <row r="8" spans="1:22" ht="15" customHeight="1" x14ac:dyDescent="0.2">
      <c r="A8" s="108" t="s">
        <v>25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ht="15" customHeight="1" x14ac:dyDescent="0.2">
      <c r="A9" s="108" t="s">
        <v>26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21"/>
      <c r="M9" s="21"/>
      <c r="N9" s="21"/>
      <c r="O9" s="21"/>
      <c r="P9" s="25"/>
      <c r="Q9" s="21"/>
      <c r="R9" s="21"/>
      <c r="S9" s="15"/>
      <c r="T9" s="101"/>
      <c r="U9" s="15"/>
      <c r="V9" s="15"/>
    </row>
    <row r="10" spans="1:22" ht="12.75" x14ac:dyDescent="0.2">
      <c r="A10" s="3"/>
      <c r="B10" s="3"/>
      <c r="C10" s="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16"/>
      <c r="Q10" s="3"/>
      <c r="R10" s="3"/>
      <c r="S10" s="3"/>
    </row>
    <row r="11" spans="1:22" ht="57" x14ac:dyDescent="0.2">
      <c r="A11" s="49" t="s">
        <v>0</v>
      </c>
      <c r="B11" s="49" t="s">
        <v>1</v>
      </c>
      <c r="C11" s="49" t="s">
        <v>12</v>
      </c>
      <c r="D11" s="49" t="s">
        <v>2</v>
      </c>
      <c r="E11" s="49" t="s">
        <v>14</v>
      </c>
      <c r="F11" s="49" t="s">
        <v>15</v>
      </c>
      <c r="G11" s="49" t="s">
        <v>3</v>
      </c>
      <c r="H11" s="49" t="s">
        <v>40</v>
      </c>
      <c r="I11" s="49" t="s">
        <v>41</v>
      </c>
      <c r="J11" s="49" t="s">
        <v>42</v>
      </c>
      <c r="K11" s="49" t="s">
        <v>43</v>
      </c>
      <c r="L11" s="49" t="s">
        <v>18</v>
      </c>
      <c r="M11" s="49" t="s">
        <v>44</v>
      </c>
      <c r="N11" s="49" t="s">
        <v>20</v>
      </c>
      <c r="O11" s="49" t="s">
        <v>21</v>
      </c>
      <c r="P11" s="49" t="s">
        <v>22</v>
      </c>
      <c r="Q11" s="49" t="s">
        <v>23</v>
      </c>
      <c r="R11" s="49" t="s">
        <v>4</v>
      </c>
      <c r="S11" s="49" t="s">
        <v>5</v>
      </c>
      <c r="T11" s="98" t="s">
        <v>6</v>
      </c>
      <c r="U11" s="49" t="s">
        <v>11</v>
      </c>
    </row>
    <row r="12" spans="1:22" ht="30" x14ac:dyDescent="0.2">
      <c r="A12" s="47">
        <v>1</v>
      </c>
      <c r="B12" s="52" t="s">
        <v>266</v>
      </c>
      <c r="C12" s="47" t="s">
        <v>13</v>
      </c>
      <c r="D12" s="47" t="s">
        <v>27</v>
      </c>
      <c r="E12" s="53" t="s">
        <v>265</v>
      </c>
      <c r="F12" s="47">
        <v>10</v>
      </c>
      <c r="G12" s="47" t="s">
        <v>30</v>
      </c>
      <c r="H12" s="47">
        <v>9</v>
      </c>
      <c r="I12" s="47">
        <v>5</v>
      </c>
      <c r="J12" s="47">
        <v>6.5</v>
      </c>
      <c r="K12" s="57">
        <v>8</v>
      </c>
      <c r="L12" s="57">
        <v>10</v>
      </c>
      <c r="M12" s="57">
        <v>2</v>
      </c>
      <c r="N12" s="57">
        <v>7</v>
      </c>
      <c r="O12" s="57">
        <v>4</v>
      </c>
      <c r="P12" s="57">
        <v>3</v>
      </c>
      <c r="Q12" s="57">
        <v>3</v>
      </c>
      <c r="R12" s="48">
        <f t="shared" ref="R12:R20" si="0">SUM(H12:Q12)</f>
        <v>57.5</v>
      </c>
      <c r="S12" s="48">
        <v>100</v>
      </c>
      <c r="T12" s="98">
        <f t="shared" ref="T12:T20" si="1">R12/S12*1</f>
        <v>0.57499999999999996</v>
      </c>
      <c r="U12" s="49" t="s">
        <v>297</v>
      </c>
    </row>
    <row r="13" spans="1:22" ht="30" x14ac:dyDescent="0.2">
      <c r="A13" s="47">
        <v>2</v>
      </c>
      <c r="B13" s="52" t="s">
        <v>268</v>
      </c>
      <c r="C13" s="47" t="s">
        <v>13</v>
      </c>
      <c r="D13" s="47" t="s">
        <v>27</v>
      </c>
      <c r="E13" s="53" t="s">
        <v>265</v>
      </c>
      <c r="F13" s="47">
        <v>10</v>
      </c>
      <c r="G13" s="47" t="s">
        <v>30</v>
      </c>
      <c r="H13" s="47">
        <v>8</v>
      </c>
      <c r="I13" s="47">
        <v>3</v>
      </c>
      <c r="J13" s="47">
        <v>6</v>
      </c>
      <c r="K13" s="57">
        <v>4</v>
      </c>
      <c r="L13" s="57">
        <v>9</v>
      </c>
      <c r="M13" s="57">
        <v>6</v>
      </c>
      <c r="N13" s="57">
        <v>5</v>
      </c>
      <c r="O13" s="57">
        <v>0</v>
      </c>
      <c r="P13" s="57">
        <v>3</v>
      </c>
      <c r="Q13" s="57">
        <v>6</v>
      </c>
      <c r="R13" s="48">
        <f t="shared" si="0"/>
        <v>50</v>
      </c>
      <c r="S13" s="48">
        <v>100</v>
      </c>
      <c r="T13" s="98">
        <f t="shared" si="1"/>
        <v>0.5</v>
      </c>
      <c r="U13" s="49" t="s">
        <v>297</v>
      </c>
    </row>
    <row r="14" spans="1:22" ht="30" x14ac:dyDescent="0.2">
      <c r="A14" s="47">
        <v>3</v>
      </c>
      <c r="B14" s="52" t="s">
        <v>271</v>
      </c>
      <c r="C14" s="47" t="s">
        <v>13</v>
      </c>
      <c r="D14" s="47" t="s">
        <v>27</v>
      </c>
      <c r="E14" s="53" t="s">
        <v>265</v>
      </c>
      <c r="F14" s="47">
        <v>10</v>
      </c>
      <c r="G14" s="47" t="s">
        <v>30</v>
      </c>
      <c r="H14" s="47">
        <v>7</v>
      </c>
      <c r="I14" s="47">
        <v>4</v>
      </c>
      <c r="J14" s="47">
        <v>2</v>
      </c>
      <c r="K14" s="57">
        <v>8</v>
      </c>
      <c r="L14" s="57">
        <v>8</v>
      </c>
      <c r="M14" s="57">
        <v>6</v>
      </c>
      <c r="N14" s="57">
        <v>5</v>
      </c>
      <c r="O14" s="48">
        <v>3</v>
      </c>
      <c r="P14" s="48">
        <v>1</v>
      </c>
      <c r="Q14" s="48">
        <v>6</v>
      </c>
      <c r="R14" s="48">
        <f t="shared" si="0"/>
        <v>50</v>
      </c>
      <c r="S14" s="48">
        <v>100</v>
      </c>
      <c r="T14" s="98">
        <f t="shared" si="1"/>
        <v>0.5</v>
      </c>
      <c r="U14" s="47" t="s">
        <v>292</v>
      </c>
    </row>
    <row r="15" spans="1:22" ht="30" x14ac:dyDescent="0.2">
      <c r="A15" s="47">
        <v>4</v>
      </c>
      <c r="B15" s="52" t="s">
        <v>267</v>
      </c>
      <c r="C15" s="47" t="s">
        <v>13</v>
      </c>
      <c r="D15" s="47" t="s">
        <v>27</v>
      </c>
      <c r="E15" s="53" t="s">
        <v>265</v>
      </c>
      <c r="F15" s="47">
        <v>10</v>
      </c>
      <c r="G15" s="47" t="s">
        <v>30</v>
      </c>
      <c r="H15" s="47">
        <v>8</v>
      </c>
      <c r="I15" s="47">
        <v>6</v>
      </c>
      <c r="J15" s="47">
        <v>5</v>
      </c>
      <c r="K15" s="57">
        <v>6</v>
      </c>
      <c r="L15" s="57">
        <v>8</v>
      </c>
      <c r="M15" s="57">
        <v>2</v>
      </c>
      <c r="N15" s="57">
        <v>6</v>
      </c>
      <c r="O15" s="57">
        <v>2</v>
      </c>
      <c r="P15" s="57">
        <v>2</v>
      </c>
      <c r="Q15" s="57">
        <v>0</v>
      </c>
      <c r="R15" s="48">
        <f t="shared" si="0"/>
        <v>45</v>
      </c>
      <c r="S15" s="48">
        <v>100</v>
      </c>
      <c r="T15" s="98">
        <f t="shared" si="1"/>
        <v>0.45</v>
      </c>
      <c r="U15" s="47" t="s">
        <v>292</v>
      </c>
    </row>
    <row r="16" spans="1:22" ht="30" x14ac:dyDescent="0.2">
      <c r="A16" s="47">
        <v>5</v>
      </c>
      <c r="B16" s="52" t="s">
        <v>269</v>
      </c>
      <c r="C16" s="47" t="s">
        <v>13</v>
      </c>
      <c r="D16" s="47" t="s">
        <v>27</v>
      </c>
      <c r="E16" s="53" t="s">
        <v>265</v>
      </c>
      <c r="F16" s="47">
        <v>10</v>
      </c>
      <c r="G16" s="47" t="s">
        <v>30</v>
      </c>
      <c r="H16" s="47">
        <v>5</v>
      </c>
      <c r="I16" s="47">
        <v>4</v>
      </c>
      <c r="J16" s="47">
        <v>5</v>
      </c>
      <c r="K16" s="47">
        <v>8</v>
      </c>
      <c r="L16" s="47">
        <v>10</v>
      </c>
      <c r="M16" s="47">
        <v>3</v>
      </c>
      <c r="N16" s="47">
        <v>5</v>
      </c>
      <c r="O16" s="47">
        <v>3</v>
      </c>
      <c r="P16" s="47">
        <v>1</v>
      </c>
      <c r="Q16" s="47">
        <v>0</v>
      </c>
      <c r="R16" s="48">
        <f t="shared" si="0"/>
        <v>44</v>
      </c>
      <c r="S16" s="48">
        <v>100</v>
      </c>
      <c r="T16" s="98">
        <f t="shared" si="1"/>
        <v>0.44</v>
      </c>
      <c r="U16" s="47" t="s">
        <v>292</v>
      </c>
    </row>
    <row r="17" spans="1:21" ht="30" x14ac:dyDescent="0.2">
      <c r="A17" s="47">
        <v>6</v>
      </c>
      <c r="B17" s="52" t="s">
        <v>274</v>
      </c>
      <c r="C17" s="47" t="s">
        <v>13</v>
      </c>
      <c r="D17" s="47" t="s">
        <v>27</v>
      </c>
      <c r="E17" s="53" t="s">
        <v>272</v>
      </c>
      <c r="F17" s="47">
        <v>10</v>
      </c>
      <c r="G17" s="47" t="s">
        <v>46</v>
      </c>
      <c r="H17" s="47">
        <v>3</v>
      </c>
      <c r="I17" s="47">
        <v>1</v>
      </c>
      <c r="J17" s="47">
        <v>5</v>
      </c>
      <c r="K17" s="47">
        <v>0</v>
      </c>
      <c r="L17" s="47">
        <v>4</v>
      </c>
      <c r="M17" s="47">
        <v>4</v>
      </c>
      <c r="N17" s="47">
        <v>5</v>
      </c>
      <c r="O17" s="47">
        <v>4</v>
      </c>
      <c r="P17" s="47">
        <v>2</v>
      </c>
      <c r="Q17" s="47">
        <v>9</v>
      </c>
      <c r="R17" s="48">
        <f t="shared" si="0"/>
        <v>37</v>
      </c>
      <c r="S17" s="48">
        <v>100</v>
      </c>
      <c r="T17" s="98">
        <f t="shared" si="1"/>
        <v>0.37</v>
      </c>
      <c r="U17" s="53" t="s">
        <v>292</v>
      </c>
    </row>
    <row r="18" spans="1:21" ht="30" x14ac:dyDescent="0.2">
      <c r="A18" s="47">
        <v>7</v>
      </c>
      <c r="B18" s="52" t="s">
        <v>270</v>
      </c>
      <c r="C18" s="47" t="s">
        <v>13</v>
      </c>
      <c r="D18" s="47" t="s">
        <v>27</v>
      </c>
      <c r="E18" s="53" t="s">
        <v>265</v>
      </c>
      <c r="F18" s="47">
        <v>10</v>
      </c>
      <c r="G18" s="47" t="s">
        <v>30</v>
      </c>
      <c r="H18" s="47">
        <v>0</v>
      </c>
      <c r="I18" s="47">
        <v>4</v>
      </c>
      <c r="J18" s="47">
        <v>4</v>
      </c>
      <c r="K18" s="57">
        <v>0</v>
      </c>
      <c r="L18" s="57">
        <v>9</v>
      </c>
      <c r="M18" s="57">
        <v>3</v>
      </c>
      <c r="N18" s="57">
        <v>6</v>
      </c>
      <c r="O18" s="57">
        <v>1</v>
      </c>
      <c r="P18" s="57">
        <v>2</v>
      </c>
      <c r="Q18" s="57">
        <v>4</v>
      </c>
      <c r="R18" s="48">
        <f t="shared" si="0"/>
        <v>33</v>
      </c>
      <c r="S18" s="48">
        <v>100</v>
      </c>
      <c r="T18" s="98">
        <f t="shared" si="1"/>
        <v>0.33</v>
      </c>
      <c r="U18" s="47" t="s">
        <v>292</v>
      </c>
    </row>
    <row r="19" spans="1:21" ht="30" x14ac:dyDescent="0.2">
      <c r="A19" s="47">
        <v>8</v>
      </c>
      <c r="B19" s="52" t="s">
        <v>273</v>
      </c>
      <c r="C19" s="47" t="s">
        <v>13</v>
      </c>
      <c r="D19" s="47" t="s">
        <v>27</v>
      </c>
      <c r="E19" s="53" t="s">
        <v>272</v>
      </c>
      <c r="F19" s="47">
        <v>10</v>
      </c>
      <c r="G19" s="47" t="s">
        <v>46</v>
      </c>
      <c r="H19" s="47">
        <v>4</v>
      </c>
      <c r="I19" s="47">
        <v>4</v>
      </c>
      <c r="J19" s="47">
        <v>4</v>
      </c>
      <c r="K19" s="57">
        <v>0</v>
      </c>
      <c r="L19" s="57">
        <v>9</v>
      </c>
      <c r="M19" s="57">
        <v>2</v>
      </c>
      <c r="N19" s="57">
        <v>5</v>
      </c>
      <c r="O19" s="57">
        <v>1</v>
      </c>
      <c r="P19" s="57">
        <v>0</v>
      </c>
      <c r="Q19" s="57">
        <v>0</v>
      </c>
      <c r="R19" s="48">
        <f t="shared" si="0"/>
        <v>29</v>
      </c>
      <c r="S19" s="48">
        <v>100</v>
      </c>
      <c r="T19" s="98">
        <f t="shared" si="1"/>
        <v>0.28999999999999998</v>
      </c>
      <c r="U19" s="53" t="s">
        <v>292</v>
      </c>
    </row>
    <row r="20" spans="1:21" ht="30" x14ac:dyDescent="0.2">
      <c r="A20" s="47">
        <v>9</v>
      </c>
      <c r="B20" s="52" t="s">
        <v>275</v>
      </c>
      <c r="C20" s="47" t="s">
        <v>13</v>
      </c>
      <c r="D20" s="47" t="s">
        <v>27</v>
      </c>
      <c r="E20" s="53" t="s">
        <v>272</v>
      </c>
      <c r="F20" s="47">
        <v>10</v>
      </c>
      <c r="G20" s="47" t="s">
        <v>46</v>
      </c>
      <c r="H20" s="49">
        <v>8</v>
      </c>
      <c r="I20" s="49">
        <v>4.5</v>
      </c>
      <c r="J20" s="49">
        <v>3</v>
      </c>
      <c r="K20" s="49">
        <v>0</v>
      </c>
      <c r="L20" s="49">
        <v>0</v>
      </c>
      <c r="M20" s="49">
        <v>3</v>
      </c>
      <c r="N20" s="49">
        <v>7</v>
      </c>
      <c r="O20" s="49">
        <v>0</v>
      </c>
      <c r="P20" s="49">
        <v>1</v>
      </c>
      <c r="Q20" s="49">
        <v>0</v>
      </c>
      <c r="R20" s="48">
        <f t="shared" si="0"/>
        <v>26.5</v>
      </c>
      <c r="S20" s="48">
        <v>100</v>
      </c>
      <c r="T20" s="98">
        <f t="shared" si="1"/>
        <v>0.26500000000000001</v>
      </c>
      <c r="U20" s="53" t="s">
        <v>292</v>
      </c>
    </row>
    <row r="21" spans="1:21" ht="12.75" x14ac:dyDescent="0.2">
      <c r="B21" s="19" t="s">
        <v>7</v>
      </c>
      <c r="C21" s="18"/>
      <c r="D21" s="105" t="s">
        <v>449</v>
      </c>
      <c r="E21" s="18"/>
      <c r="F21" s="18"/>
      <c r="G21" s="18" t="s">
        <v>47</v>
      </c>
      <c r="H21" s="5"/>
      <c r="I21" s="5"/>
      <c r="J21" s="5"/>
      <c r="K21" s="5"/>
      <c r="L21" s="5"/>
      <c r="M21" s="5"/>
      <c r="N21" s="5"/>
      <c r="O21" s="5"/>
      <c r="P21" s="17"/>
      <c r="Q21" s="5"/>
      <c r="R21" s="5"/>
      <c r="S21" s="5"/>
    </row>
    <row r="22" spans="1:21" ht="12.75" x14ac:dyDescent="0.2">
      <c r="B22" s="20" t="s">
        <v>8</v>
      </c>
      <c r="C22" s="16"/>
      <c r="D22" s="106" t="s">
        <v>450</v>
      </c>
      <c r="E22" s="16"/>
      <c r="F22" s="16"/>
      <c r="G22" s="16"/>
      <c r="H22" s="5"/>
      <c r="I22" s="5"/>
      <c r="J22" s="5"/>
      <c r="K22" s="5"/>
      <c r="L22" s="5"/>
      <c r="M22" s="5"/>
      <c r="N22" s="5"/>
      <c r="O22" s="5"/>
      <c r="P22" s="17"/>
      <c r="Q22" s="5"/>
      <c r="R22" s="5"/>
      <c r="S22" s="5"/>
    </row>
    <row r="23" spans="1:21" ht="12.75" x14ac:dyDescent="0.2">
      <c r="B23" s="17"/>
      <c r="C23" s="17"/>
      <c r="D23" s="107" t="s">
        <v>451</v>
      </c>
      <c r="E23" s="17"/>
      <c r="F23" s="17"/>
      <c r="G23" s="18" t="s">
        <v>47</v>
      </c>
      <c r="H23" s="5"/>
      <c r="I23" s="5"/>
      <c r="J23" s="5"/>
      <c r="K23" s="5"/>
      <c r="L23" s="5"/>
      <c r="M23" s="5"/>
      <c r="N23" s="5"/>
      <c r="O23" s="5"/>
      <c r="P23" s="17"/>
      <c r="Q23" s="5"/>
      <c r="R23" s="5"/>
      <c r="S23" s="5"/>
    </row>
    <row r="24" spans="1:21" ht="12.75" x14ac:dyDescent="0.2">
      <c r="B24" s="17"/>
      <c r="C24" s="17"/>
      <c r="D24" s="107" t="s">
        <v>452</v>
      </c>
      <c r="E24" s="17"/>
      <c r="F24" s="17"/>
      <c r="G24" s="18" t="s">
        <v>47</v>
      </c>
      <c r="H24" s="5"/>
      <c r="I24" s="5"/>
      <c r="J24" s="5"/>
      <c r="K24" s="5"/>
      <c r="L24" s="5"/>
      <c r="M24" s="5"/>
      <c r="N24" s="5"/>
      <c r="O24" s="5"/>
      <c r="P24" s="17"/>
      <c r="Q24" s="5"/>
      <c r="R24" s="5"/>
      <c r="S24" s="5"/>
    </row>
    <row r="25" spans="1:21" ht="12.75" x14ac:dyDescent="0.2">
      <c r="B25" s="17"/>
      <c r="C25" s="17"/>
      <c r="D25" s="107" t="s">
        <v>453</v>
      </c>
      <c r="E25" s="17"/>
      <c r="F25" s="17"/>
      <c r="G25" s="18" t="s">
        <v>47</v>
      </c>
      <c r="H25" s="5"/>
      <c r="I25" s="5"/>
      <c r="J25" s="5"/>
      <c r="K25" s="5"/>
      <c r="L25" s="5"/>
      <c r="M25" s="5"/>
      <c r="N25" s="5"/>
      <c r="O25" s="5"/>
      <c r="P25" s="17"/>
      <c r="Q25" s="5"/>
      <c r="R25" s="5"/>
      <c r="S25" s="5"/>
    </row>
    <row r="26" spans="1:21" ht="12.75" x14ac:dyDescent="0.2">
      <c r="B26" s="17"/>
      <c r="C26" s="17"/>
      <c r="D26" s="107" t="s">
        <v>454</v>
      </c>
      <c r="E26" s="17"/>
      <c r="F26" s="17"/>
      <c r="G26" s="18" t="s">
        <v>47</v>
      </c>
    </row>
    <row r="27" spans="1:21" ht="12.75" x14ac:dyDescent="0.2">
      <c r="B27" s="17"/>
      <c r="C27" s="17"/>
      <c r="D27" s="17"/>
      <c r="E27" s="17"/>
      <c r="F27" s="17"/>
      <c r="G27" s="18" t="s">
        <v>47</v>
      </c>
    </row>
    <row r="28" spans="1:21" ht="12.75" x14ac:dyDescent="0.2">
      <c r="B28" s="17"/>
      <c r="C28" s="17"/>
      <c r="D28" s="17"/>
      <c r="E28" s="17"/>
      <c r="F28" s="17"/>
      <c r="G28" s="18" t="s">
        <v>47</v>
      </c>
    </row>
    <row r="29" spans="1:21" ht="12.75" x14ac:dyDescent="0.2">
      <c r="B29" s="17"/>
      <c r="C29" s="17"/>
      <c r="D29" s="17"/>
      <c r="E29" s="17"/>
      <c r="F29" s="17"/>
      <c r="G29" s="18" t="s">
        <v>47</v>
      </c>
    </row>
  </sheetData>
  <sortState ref="B12:V20">
    <sortCondition descending="1" ref="T12:T20"/>
  </sortState>
  <mergeCells count="6">
    <mergeCell ref="A3:S3"/>
    <mergeCell ref="A9:K9"/>
    <mergeCell ref="A5:V5"/>
    <mergeCell ref="A6:V6"/>
    <mergeCell ref="A7:V7"/>
    <mergeCell ref="A8:V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32"/>
  <sheetViews>
    <sheetView zoomScale="50" zoomScaleNormal="50" workbookViewId="0">
      <selection activeCell="AA13" sqref="AA13"/>
    </sheetView>
  </sheetViews>
  <sheetFormatPr defaultRowHeight="12" x14ac:dyDescent="0.2"/>
  <cols>
    <col min="1" max="1" width="7.1640625" customWidth="1"/>
    <col min="2" max="2" width="12.332031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.33203125" customWidth="1"/>
    <col min="10" max="10" width="14.6640625" customWidth="1"/>
    <col min="11" max="11" width="13.33203125" customWidth="1"/>
    <col min="12" max="12" width="12.5" customWidth="1"/>
    <col min="13" max="14" width="13.33203125" customWidth="1"/>
    <col min="15" max="16" width="13" customWidth="1"/>
    <col min="17" max="17" width="16.1640625" customWidth="1"/>
    <col min="18" max="18" width="22.1640625" customWidth="1"/>
    <col min="19" max="19" width="17.33203125" customWidth="1"/>
    <col min="20" max="20" width="23" style="99" customWidth="1"/>
    <col min="21" max="21" width="17.33203125" customWidth="1"/>
  </cols>
  <sheetData>
    <row r="3" spans="1:22" ht="15" x14ac:dyDescent="0.2">
      <c r="A3" s="109" t="s">
        <v>276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</row>
    <row r="4" spans="1:22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4"/>
      <c r="Q4" s="1"/>
      <c r="R4" s="1"/>
      <c r="S4" s="1"/>
    </row>
    <row r="5" spans="1:22" ht="15" x14ac:dyDescent="0.2">
      <c r="A5" s="110" t="s">
        <v>45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</row>
    <row r="6" spans="1:22" ht="15" x14ac:dyDescent="0.2">
      <c r="A6" s="110" t="s">
        <v>140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</row>
    <row r="7" spans="1:22" ht="15" x14ac:dyDescent="0.25">
      <c r="A7" s="111" t="s">
        <v>24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</row>
    <row r="8" spans="1:22" ht="15" customHeight="1" x14ac:dyDescent="0.2">
      <c r="A8" s="108" t="s">
        <v>25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ht="15" customHeight="1" x14ac:dyDescent="0.2">
      <c r="A9" s="108" t="s">
        <v>26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21"/>
      <c r="M9" s="21"/>
      <c r="N9" s="21"/>
      <c r="O9" s="21"/>
      <c r="P9" s="25"/>
      <c r="Q9" s="21"/>
      <c r="R9" s="21"/>
      <c r="S9" s="15"/>
      <c r="T9" s="101"/>
      <c r="U9" s="15"/>
      <c r="V9" s="15"/>
    </row>
    <row r="10" spans="1:22" ht="12.75" x14ac:dyDescent="0.2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</row>
    <row r="11" spans="1:22" ht="12.75" x14ac:dyDescent="0.2">
      <c r="A11" s="3"/>
      <c r="B11" s="3"/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6"/>
      <c r="Q11" s="3"/>
      <c r="R11" s="3"/>
      <c r="S11" s="3"/>
    </row>
    <row r="12" spans="1:22" ht="63" x14ac:dyDescent="0.2">
      <c r="A12" s="30" t="s">
        <v>0</v>
      </c>
      <c r="B12" s="30" t="s">
        <v>1</v>
      </c>
      <c r="C12" s="30" t="s">
        <v>12</v>
      </c>
      <c r="D12" s="30" t="s">
        <v>2</v>
      </c>
      <c r="E12" s="30" t="s">
        <v>14</v>
      </c>
      <c r="F12" s="30" t="s">
        <v>15</v>
      </c>
      <c r="G12" s="30" t="s">
        <v>3</v>
      </c>
      <c r="H12" s="30" t="s">
        <v>23</v>
      </c>
      <c r="I12" s="30" t="s">
        <v>17</v>
      </c>
      <c r="J12" s="30" t="s">
        <v>9</v>
      </c>
      <c r="K12" s="30" t="s">
        <v>10</v>
      </c>
      <c r="L12" s="30" t="s">
        <v>18</v>
      </c>
      <c r="M12" s="30" t="s">
        <v>19</v>
      </c>
      <c r="N12" s="30" t="s">
        <v>20</v>
      </c>
      <c r="O12" s="30" t="s">
        <v>21</v>
      </c>
      <c r="P12" s="30" t="s">
        <v>22</v>
      </c>
      <c r="Q12" s="30" t="s">
        <v>23</v>
      </c>
      <c r="R12" s="30" t="s">
        <v>4</v>
      </c>
      <c r="S12" s="30" t="s">
        <v>5</v>
      </c>
      <c r="T12" s="104" t="s">
        <v>6</v>
      </c>
      <c r="U12" s="30" t="s">
        <v>11</v>
      </c>
    </row>
    <row r="13" spans="1:22" ht="31.5" x14ac:dyDescent="0.2">
      <c r="A13" s="31">
        <v>1</v>
      </c>
      <c r="B13" s="58" t="s">
        <v>279</v>
      </c>
      <c r="C13" s="31" t="s">
        <v>13</v>
      </c>
      <c r="D13" s="47" t="s">
        <v>27</v>
      </c>
      <c r="E13" s="29" t="s">
        <v>277</v>
      </c>
      <c r="F13" s="31">
        <v>11</v>
      </c>
      <c r="G13" s="31" t="s">
        <v>28</v>
      </c>
      <c r="H13" s="31">
        <v>4</v>
      </c>
      <c r="I13" s="31">
        <v>6</v>
      </c>
      <c r="J13" s="31">
        <v>0</v>
      </c>
      <c r="K13" s="33">
        <v>1</v>
      </c>
      <c r="L13" s="33">
        <v>0</v>
      </c>
      <c r="M13" s="33">
        <v>6</v>
      </c>
      <c r="N13" s="33">
        <v>5</v>
      </c>
      <c r="O13" s="33">
        <v>6</v>
      </c>
      <c r="P13" s="33">
        <v>7</v>
      </c>
      <c r="Q13" s="33">
        <v>8</v>
      </c>
      <c r="R13" s="34">
        <f t="shared" ref="R13:R19" si="0">SUM(H13:Q13)</f>
        <v>43</v>
      </c>
      <c r="S13" s="34">
        <v>100</v>
      </c>
      <c r="T13" s="104">
        <f t="shared" ref="T13:T19" si="1">R13/S13*1</f>
        <v>0.43</v>
      </c>
      <c r="U13" s="30" t="s">
        <v>292</v>
      </c>
    </row>
    <row r="14" spans="1:22" ht="31.5" x14ac:dyDescent="0.2">
      <c r="A14" s="31">
        <v>2</v>
      </c>
      <c r="B14" s="58" t="s">
        <v>278</v>
      </c>
      <c r="C14" s="31" t="s">
        <v>13</v>
      </c>
      <c r="D14" s="47" t="s">
        <v>27</v>
      </c>
      <c r="E14" s="29" t="s">
        <v>277</v>
      </c>
      <c r="F14" s="31">
        <v>11</v>
      </c>
      <c r="G14" s="31" t="s">
        <v>28</v>
      </c>
      <c r="H14" s="31">
        <v>6</v>
      </c>
      <c r="I14" s="31">
        <v>5.5</v>
      </c>
      <c r="J14" s="31">
        <v>0</v>
      </c>
      <c r="K14" s="33">
        <v>0</v>
      </c>
      <c r="L14" s="33">
        <v>1.5</v>
      </c>
      <c r="M14" s="33">
        <v>0</v>
      </c>
      <c r="N14" s="33">
        <v>4</v>
      </c>
      <c r="O14" s="33">
        <v>5.5</v>
      </c>
      <c r="P14" s="33">
        <v>7</v>
      </c>
      <c r="Q14" s="33">
        <v>2</v>
      </c>
      <c r="R14" s="34">
        <f t="shared" si="0"/>
        <v>31.5</v>
      </c>
      <c r="S14" s="34">
        <v>100</v>
      </c>
      <c r="T14" s="104">
        <f t="shared" si="1"/>
        <v>0.315</v>
      </c>
      <c r="U14" s="30" t="s">
        <v>292</v>
      </c>
    </row>
    <row r="15" spans="1:22" ht="31.5" x14ac:dyDescent="0.2">
      <c r="A15" s="31">
        <v>3</v>
      </c>
      <c r="B15" s="58" t="s">
        <v>280</v>
      </c>
      <c r="C15" s="31" t="s">
        <v>13</v>
      </c>
      <c r="D15" s="47" t="s">
        <v>27</v>
      </c>
      <c r="E15" s="29" t="s">
        <v>277</v>
      </c>
      <c r="F15" s="31">
        <v>11</v>
      </c>
      <c r="G15" s="31" t="s">
        <v>28</v>
      </c>
      <c r="H15" s="31">
        <v>4.5</v>
      </c>
      <c r="I15" s="31">
        <v>5</v>
      </c>
      <c r="J15" s="31">
        <v>0</v>
      </c>
      <c r="K15" s="33">
        <v>1</v>
      </c>
      <c r="L15" s="33">
        <v>1.5</v>
      </c>
      <c r="M15" s="33">
        <v>0</v>
      </c>
      <c r="N15" s="33">
        <v>0</v>
      </c>
      <c r="O15" s="33">
        <v>3.5</v>
      </c>
      <c r="P15" s="33">
        <v>8</v>
      </c>
      <c r="Q15" s="33">
        <v>4</v>
      </c>
      <c r="R15" s="34">
        <f t="shared" si="0"/>
        <v>27.5</v>
      </c>
      <c r="S15" s="34">
        <v>100</v>
      </c>
      <c r="T15" s="104">
        <f t="shared" si="1"/>
        <v>0.27500000000000002</v>
      </c>
      <c r="U15" s="30" t="s">
        <v>292</v>
      </c>
    </row>
    <row r="16" spans="1:22" ht="31.5" x14ac:dyDescent="0.2">
      <c r="A16" s="31">
        <v>4</v>
      </c>
      <c r="B16" s="58" t="s">
        <v>281</v>
      </c>
      <c r="C16" s="31" t="s">
        <v>13</v>
      </c>
      <c r="D16" s="47" t="s">
        <v>27</v>
      </c>
      <c r="E16" s="29" t="s">
        <v>277</v>
      </c>
      <c r="F16" s="31">
        <v>11</v>
      </c>
      <c r="G16" s="31" t="s">
        <v>28</v>
      </c>
      <c r="H16" s="31">
        <v>4</v>
      </c>
      <c r="I16" s="31">
        <v>2.5</v>
      </c>
      <c r="J16" s="31">
        <v>0</v>
      </c>
      <c r="K16" s="33">
        <v>0</v>
      </c>
      <c r="L16" s="33">
        <v>0</v>
      </c>
      <c r="M16" s="33">
        <v>3</v>
      </c>
      <c r="N16" s="33">
        <v>0</v>
      </c>
      <c r="O16" s="33">
        <v>5.5</v>
      </c>
      <c r="P16" s="33">
        <v>7</v>
      </c>
      <c r="Q16" s="33">
        <v>0</v>
      </c>
      <c r="R16" s="34">
        <f t="shared" si="0"/>
        <v>22</v>
      </c>
      <c r="S16" s="34">
        <v>100</v>
      </c>
      <c r="T16" s="104">
        <f t="shared" si="1"/>
        <v>0.22</v>
      </c>
      <c r="U16" s="30" t="s">
        <v>292</v>
      </c>
    </row>
    <row r="17" spans="1:21" ht="31.5" x14ac:dyDescent="0.2">
      <c r="A17" s="31">
        <v>5</v>
      </c>
      <c r="B17" s="58" t="s">
        <v>283</v>
      </c>
      <c r="C17" s="31" t="s">
        <v>13</v>
      </c>
      <c r="D17" s="47" t="s">
        <v>27</v>
      </c>
      <c r="E17" s="29" t="s">
        <v>277</v>
      </c>
      <c r="F17" s="31">
        <v>11</v>
      </c>
      <c r="G17" s="31" t="s">
        <v>28</v>
      </c>
      <c r="H17" s="31">
        <v>3</v>
      </c>
      <c r="I17" s="31">
        <v>4</v>
      </c>
      <c r="J17" s="31">
        <v>0</v>
      </c>
      <c r="K17" s="33">
        <v>1</v>
      </c>
      <c r="L17" s="33">
        <v>0</v>
      </c>
      <c r="M17" s="33">
        <v>0</v>
      </c>
      <c r="N17" s="33">
        <v>0</v>
      </c>
      <c r="O17" s="34">
        <v>4.5</v>
      </c>
      <c r="P17" s="34">
        <v>8</v>
      </c>
      <c r="Q17" s="34">
        <v>0</v>
      </c>
      <c r="R17" s="34">
        <f t="shared" si="0"/>
        <v>20.5</v>
      </c>
      <c r="S17" s="34">
        <v>100</v>
      </c>
      <c r="T17" s="104">
        <f t="shared" si="1"/>
        <v>0.20499999999999999</v>
      </c>
      <c r="U17" s="29" t="s">
        <v>292</v>
      </c>
    </row>
    <row r="18" spans="1:21" ht="31.5" x14ac:dyDescent="0.2">
      <c r="A18" s="31">
        <v>6</v>
      </c>
      <c r="B18" s="58" t="s">
        <v>282</v>
      </c>
      <c r="C18" s="31" t="s">
        <v>13</v>
      </c>
      <c r="D18" s="47" t="s">
        <v>27</v>
      </c>
      <c r="E18" s="29" t="s">
        <v>277</v>
      </c>
      <c r="F18" s="31">
        <v>11</v>
      </c>
      <c r="G18" s="31" t="s">
        <v>28</v>
      </c>
      <c r="H18" s="31">
        <v>3</v>
      </c>
      <c r="I18" s="31">
        <v>3.5</v>
      </c>
      <c r="J18" s="31">
        <v>0</v>
      </c>
      <c r="K18" s="33">
        <v>0</v>
      </c>
      <c r="L18" s="33">
        <v>0</v>
      </c>
      <c r="M18" s="33">
        <v>2</v>
      </c>
      <c r="N18" s="33">
        <v>0</v>
      </c>
      <c r="O18" s="33">
        <v>4.5</v>
      </c>
      <c r="P18" s="33">
        <v>5.5</v>
      </c>
      <c r="Q18" s="33">
        <v>0</v>
      </c>
      <c r="R18" s="34">
        <f t="shared" si="0"/>
        <v>18.5</v>
      </c>
      <c r="S18" s="34">
        <v>100</v>
      </c>
      <c r="T18" s="104">
        <f t="shared" si="1"/>
        <v>0.185</v>
      </c>
      <c r="U18" s="30" t="s">
        <v>292</v>
      </c>
    </row>
    <row r="19" spans="1:21" ht="31.5" x14ac:dyDescent="0.2">
      <c r="A19" s="31">
        <v>7</v>
      </c>
      <c r="B19" s="58" t="s">
        <v>298</v>
      </c>
      <c r="C19" s="31" t="s">
        <v>13</v>
      </c>
      <c r="D19" s="47" t="s">
        <v>27</v>
      </c>
      <c r="E19" s="29" t="s">
        <v>277</v>
      </c>
      <c r="F19" s="31">
        <v>11</v>
      </c>
      <c r="G19" s="31" t="s">
        <v>28</v>
      </c>
      <c r="H19" s="31">
        <v>1.5</v>
      </c>
      <c r="I19" s="31">
        <v>3.5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6</v>
      </c>
      <c r="P19" s="31">
        <v>4.5</v>
      </c>
      <c r="Q19" s="31">
        <v>0</v>
      </c>
      <c r="R19" s="34">
        <f t="shared" si="0"/>
        <v>15.5</v>
      </c>
      <c r="S19" s="34">
        <v>100</v>
      </c>
      <c r="T19" s="104">
        <f t="shared" si="1"/>
        <v>0.155</v>
      </c>
      <c r="U19" s="30" t="s">
        <v>292</v>
      </c>
    </row>
    <row r="20" spans="1:21" ht="12.75" x14ac:dyDescent="0.2">
      <c r="A20" s="6"/>
      <c r="B20" s="7"/>
      <c r="C20" s="6"/>
      <c r="D20" s="6"/>
      <c r="E20" s="6"/>
      <c r="F20" s="6"/>
      <c r="G20" s="6"/>
      <c r="H20" s="8"/>
      <c r="I20" s="8"/>
      <c r="J20" s="8"/>
      <c r="K20" s="9"/>
      <c r="L20" s="9"/>
      <c r="M20" s="9"/>
      <c r="N20" s="9"/>
      <c r="O20" s="10"/>
      <c r="P20" s="10"/>
      <c r="Q20" s="10"/>
      <c r="R20" s="10"/>
      <c r="S20" s="11"/>
    </row>
    <row r="21" spans="1:21" ht="12.75" x14ac:dyDescent="0.2">
      <c r="A21" s="6"/>
      <c r="B21" s="7"/>
      <c r="C21" s="6"/>
      <c r="D21" s="6"/>
      <c r="E21" s="6"/>
      <c r="F21" s="6"/>
      <c r="G21" s="6"/>
      <c r="H21" s="8"/>
      <c r="I21" s="8"/>
      <c r="J21" s="8"/>
      <c r="K21" s="9"/>
      <c r="L21" s="9"/>
      <c r="M21" s="9"/>
      <c r="N21" s="9"/>
      <c r="O21" s="9"/>
      <c r="P21" s="9"/>
      <c r="Q21" s="9"/>
      <c r="R21" s="9"/>
      <c r="S21" s="8"/>
    </row>
    <row r="22" spans="1:21" ht="12.75" x14ac:dyDescent="0.2">
      <c r="A22" s="6"/>
      <c r="B22" s="19" t="s">
        <v>7</v>
      </c>
      <c r="C22" s="18"/>
      <c r="D22" s="105" t="s">
        <v>449</v>
      </c>
      <c r="E22" s="18"/>
      <c r="F22" s="18"/>
      <c r="G22" s="18" t="s">
        <v>47</v>
      </c>
      <c r="H22" s="8"/>
      <c r="I22" s="8"/>
      <c r="J22" s="8"/>
      <c r="K22" s="9"/>
      <c r="L22" s="9"/>
      <c r="M22" s="9"/>
      <c r="N22" s="9"/>
      <c r="O22" s="9"/>
      <c r="P22" s="9"/>
      <c r="Q22" s="9"/>
      <c r="R22" s="9"/>
      <c r="S22" s="8"/>
    </row>
    <row r="23" spans="1:21" ht="12.75" x14ac:dyDescent="0.2">
      <c r="B23" s="20" t="s">
        <v>8</v>
      </c>
      <c r="C23" s="16"/>
      <c r="D23" s="106" t="s">
        <v>450</v>
      </c>
      <c r="E23" s="16"/>
      <c r="F23" s="16"/>
      <c r="G23" s="16"/>
      <c r="H23" s="3"/>
      <c r="I23" s="3"/>
      <c r="J23" s="3"/>
      <c r="K23" s="3"/>
      <c r="L23" s="3"/>
      <c r="M23" s="3"/>
      <c r="N23" s="3"/>
      <c r="O23" s="3"/>
      <c r="P23" s="16"/>
      <c r="Q23" s="3"/>
      <c r="R23" s="3"/>
      <c r="S23" s="3"/>
    </row>
    <row r="24" spans="1:21" ht="12.75" x14ac:dyDescent="0.2">
      <c r="B24" s="17"/>
      <c r="C24" s="17"/>
      <c r="D24" s="107" t="s">
        <v>451</v>
      </c>
      <c r="E24" s="17"/>
      <c r="F24" s="17"/>
      <c r="G24" s="18" t="s">
        <v>47</v>
      </c>
      <c r="H24" s="5"/>
      <c r="I24" s="5"/>
      <c r="J24" s="5"/>
      <c r="K24" s="5"/>
      <c r="L24" s="5"/>
      <c r="M24" s="5"/>
      <c r="N24" s="5"/>
      <c r="O24" s="5"/>
      <c r="P24" s="17"/>
      <c r="Q24" s="5"/>
      <c r="R24" s="5"/>
      <c r="S24" s="5"/>
    </row>
    <row r="25" spans="1:21" ht="12.75" x14ac:dyDescent="0.2">
      <c r="B25" s="17"/>
      <c r="C25" s="17"/>
      <c r="D25" s="107" t="s">
        <v>452</v>
      </c>
      <c r="E25" s="17"/>
      <c r="F25" s="17"/>
      <c r="G25" s="18" t="s">
        <v>47</v>
      </c>
      <c r="H25" s="5"/>
      <c r="I25" s="5"/>
      <c r="J25" s="5"/>
      <c r="K25" s="5"/>
      <c r="L25" s="5"/>
      <c r="M25" s="5"/>
      <c r="N25" s="5"/>
      <c r="O25" s="5"/>
      <c r="P25" s="17"/>
      <c r="Q25" s="5"/>
      <c r="R25" s="5"/>
      <c r="S25" s="5"/>
    </row>
    <row r="26" spans="1:21" ht="12.75" x14ac:dyDescent="0.2">
      <c r="B26" s="17"/>
      <c r="C26" s="17"/>
      <c r="D26" s="107" t="s">
        <v>453</v>
      </c>
      <c r="E26" s="17"/>
      <c r="F26" s="17"/>
      <c r="G26" s="18" t="s">
        <v>47</v>
      </c>
      <c r="H26" s="5"/>
      <c r="I26" s="5"/>
      <c r="J26" s="5"/>
      <c r="K26" s="5"/>
      <c r="L26" s="5"/>
      <c r="M26" s="5"/>
      <c r="N26" s="5"/>
      <c r="O26" s="5"/>
      <c r="P26" s="17"/>
      <c r="Q26" s="5"/>
      <c r="R26" s="5"/>
      <c r="S26" s="5"/>
    </row>
    <row r="27" spans="1:21" ht="12.75" x14ac:dyDescent="0.2">
      <c r="B27" s="17"/>
      <c r="C27" s="17"/>
      <c r="D27" s="107" t="s">
        <v>454</v>
      </c>
      <c r="E27" s="17"/>
      <c r="F27" s="17"/>
      <c r="G27" s="18" t="s">
        <v>47</v>
      </c>
      <c r="H27" s="5"/>
      <c r="I27" s="5"/>
      <c r="J27" s="5"/>
      <c r="K27" s="5"/>
      <c r="L27" s="5"/>
      <c r="M27" s="5"/>
      <c r="N27" s="5"/>
      <c r="O27" s="5"/>
      <c r="P27" s="17"/>
      <c r="Q27" s="5"/>
      <c r="R27" s="5"/>
      <c r="S27" s="5"/>
    </row>
    <row r="28" spans="1:21" ht="12.75" x14ac:dyDescent="0.2">
      <c r="B28" s="17"/>
      <c r="C28" s="17"/>
      <c r="D28" s="17"/>
      <c r="E28" s="17"/>
      <c r="F28" s="17"/>
      <c r="G28" s="18" t="s">
        <v>47</v>
      </c>
      <c r="H28" s="5"/>
      <c r="I28" s="5"/>
      <c r="J28" s="5"/>
      <c r="K28" s="5"/>
      <c r="L28" s="5"/>
      <c r="M28" s="5"/>
      <c r="N28" s="5"/>
      <c r="O28" s="5"/>
      <c r="P28" s="17"/>
      <c r="Q28" s="5"/>
      <c r="R28" s="5"/>
      <c r="S28" s="5"/>
    </row>
    <row r="29" spans="1:21" ht="12.75" x14ac:dyDescent="0.2">
      <c r="B29" s="17"/>
      <c r="C29" s="17"/>
      <c r="D29" s="17"/>
      <c r="E29" s="17"/>
      <c r="F29" s="17"/>
      <c r="G29" s="18" t="s">
        <v>47</v>
      </c>
      <c r="H29" s="5"/>
      <c r="I29" s="5"/>
      <c r="J29" s="5"/>
      <c r="K29" s="5"/>
      <c r="L29" s="5"/>
      <c r="M29" s="5"/>
      <c r="N29" s="5"/>
      <c r="O29" s="5"/>
      <c r="P29" s="17"/>
      <c r="Q29" s="5"/>
      <c r="R29" s="5"/>
      <c r="S29" s="5"/>
    </row>
    <row r="30" spans="1:21" ht="12.75" x14ac:dyDescent="0.2">
      <c r="B30" s="17"/>
      <c r="C30" s="17"/>
      <c r="D30" s="17"/>
      <c r="E30" s="17"/>
      <c r="F30" s="17"/>
      <c r="G30" s="18" t="s">
        <v>47</v>
      </c>
      <c r="H30" s="5"/>
      <c r="I30" s="5"/>
      <c r="J30" s="5"/>
      <c r="K30" s="5"/>
      <c r="L30" s="5"/>
      <c r="M30" s="5"/>
      <c r="N30" s="5"/>
      <c r="O30" s="5"/>
      <c r="P30" s="17"/>
      <c r="Q30" s="5"/>
      <c r="R30" s="5"/>
      <c r="S30" s="5"/>
    </row>
    <row r="31" spans="1:21" ht="12.75" x14ac:dyDescent="0.2">
      <c r="B31" s="5"/>
      <c r="C31" s="5"/>
      <c r="D31" s="5"/>
      <c r="E31" s="5"/>
      <c r="F31" s="5"/>
      <c r="G31" s="6"/>
      <c r="H31" s="5"/>
      <c r="I31" s="5"/>
      <c r="J31" s="5"/>
      <c r="K31" s="5"/>
      <c r="L31" s="5"/>
      <c r="M31" s="5"/>
      <c r="N31" s="5"/>
      <c r="O31" s="5"/>
      <c r="P31" s="17"/>
      <c r="Q31" s="5"/>
      <c r="R31" s="5"/>
      <c r="S31" s="5"/>
    </row>
    <row r="32" spans="1:21" ht="12.75" x14ac:dyDescent="0.2">
      <c r="B32" s="5"/>
      <c r="C32" s="5"/>
      <c r="D32" s="5"/>
      <c r="E32" s="5"/>
      <c r="F32" s="5"/>
      <c r="G32" s="6"/>
      <c r="H32" s="5"/>
      <c r="I32" s="5"/>
      <c r="J32" s="5"/>
      <c r="K32" s="5"/>
      <c r="L32" s="5"/>
      <c r="M32" s="5"/>
      <c r="N32" s="5"/>
      <c r="O32" s="5"/>
      <c r="P32" s="17"/>
      <c r="Q32" s="5"/>
      <c r="R32" s="5"/>
      <c r="S32" s="5"/>
    </row>
  </sheetData>
  <sortState ref="B13:V19">
    <sortCondition descending="1" ref="T13:T19"/>
  </sortState>
  <mergeCells count="7">
    <mergeCell ref="A10:S10"/>
    <mergeCell ref="A3:S3"/>
    <mergeCell ref="A9:K9"/>
    <mergeCell ref="A5:V5"/>
    <mergeCell ref="A6:V6"/>
    <mergeCell ref="A7:V7"/>
    <mergeCell ref="A8:V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 </vt:lpstr>
      <vt:lpstr>6 КЛАСС </vt:lpstr>
      <vt:lpstr>7 КЛАСС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Валентина Ю. Иванова</cp:lastModifiedBy>
  <cp:lastPrinted>2017-09-14T09:56:11Z</cp:lastPrinted>
  <dcterms:created xsi:type="dcterms:W3CDTF">2017-09-13T09:18:13Z</dcterms:created>
  <dcterms:modified xsi:type="dcterms:W3CDTF">2025-10-29T10:48:15Z</dcterms:modified>
</cp:coreProperties>
</file>